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wbcsd.sharepoint.com/sites/Cities/Documents partages/General/1 Built Environment/1 Decarbonization/Decarbonization Projects/ARUP - Next projects/Case Study collection/Info Material/"/>
    </mc:Choice>
  </mc:AlternateContent>
  <xr:revisionPtr revIDLastSave="333" documentId="8_{B1574F68-EA37-4C09-96A1-4FD1F9B4757E}" xr6:coauthVersionLast="47" xr6:coauthVersionMax="47" xr10:uidLastSave="{64FD8D3D-1511-4E60-809F-4DCA6D75115B}"/>
  <workbookProtection lockStructure="1"/>
  <bookViews>
    <workbookView xWindow="-110" yWindow="-110" windowWidth="19420" windowHeight="10420" tabRatio="699" activeTab="1" xr2:uid="{00000000-000D-0000-FFFF-FFFF00000000}"/>
  </bookViews>
  <sheets>
    <sheet name="Legend" sheetId="6" r:id="rId1"/>
    <sheet name="Project Info" sheetId="5" r:id="rId2"/>
    <sheet name="WLCA" sheetId="1" r:id="rId3"/>
    <sheet name="General Assumptions" sheetId="3" r:id="rId4"/>
    <sheet name="Embodied Carbon" sheetId="2" r:id="rId5"/>
    <sheet name="Operational Carbon" sheetId="4" r:id="rId6"/>
  </sheets>
  <definedNames>
    <definedName name="_xlchart.v1.0" hidden="1">'Operational Carbon'!$A$14</definedName>
    <definedName name="_xlchart.v1.1" hidden="1">'Operational Carbon'!$B$16:$B$23</definedName>
    <definedName name="_xlchart.v1.2" hidden="1">'Operational Carbon'!$C$16:$C$23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" l="1"/>
  <c r="AE14" i="1"/>
  <c r="AF14" i="1"/>
  <c r="AG14" i="1"/>
  <c r="AH14" i="1"/>
  <c r="AC14" i="1"/>
  <c r="AI12" i="1"/>
  <c r="AI13" i="1" s="1"/>
  <c r="AI11" i="1"/>
  <c r="AI10" i="1"/>
  <c r="AI9" i="1"/>
  <c r="AI8" i="1"/>
  <c r="AI7" i="1"/>
  <c r="AG7" i="1"/>
  <c r="AG11" i="1"/>
  <c r="AG10" i="1"/>
  <c r="AG9" i="1"/>
  <c r="AG8" i="1"/>
  <c r="AG13" i="1"/>
  <c r="AF10" i="1"/>
  <c r="AD12" i="1"/>
  <c r="AH12" i="1" s="1"/>
  <c r="AD7" i="1"/>
  <c r="AE7" i="1"/>
  <c r="AD8" i="1"/>
  <c r="AE8" i="1"/>
  <c r="AD9" i="1"/>
  <c r="AE9" i="1"/>
  <c r="AD10" i="1"/>
  <c r="AE10" i="1"/>
  <c r="AD11" i="1"/>
  <c r="AE11" i="1"/>
  <c r="AC11" i="1"/>
  <c r="AC10" i="1"/>
  <c r="AC9" i="1"/>
  <c r="AC8" i="1"/>
  <c r="AH8" i="1" s="1"/>
  <c r="AC7" i="1"/>
  <c r="U15" i="1"/>
  <c r="U14" i="1"/>
  <c r="U13" i="1"/>
  <c r="U12" i="1"/>
  <c r="U11" i="1"/>
  <c r="U10" i="1"/>
  <c r="U9" i="1"/>
  <c r="U8" i="1"/>
  <c r="U7" i="1"/>
  <c r="T14" i="1"/>
  <c r="T13" i="1"/>
  <c r="T12" i="1"/>
  <c r="T11" i="1"/>
  <c r="T10" i="1"/>
  <c r="T9" i="1"/>
  <c r="T8" i="1"/>
  <c r="T7" i="1"/>
  <c r="S13" i="1"/>
  <c r="S12" i="1"/>
  <c r="S11" i="1"/>
  <c r="S10" i="1"/>
  <c r="S9" i="1"/>
  <c r="S8" i="1"/>
  <c r="S7" i="1"/>
  <c r="R14" i="1"/>
  <c r="R13" i="1"/>
  <c r="R12" i="1"/>
  <c r="R11" i="1"/>
  <c r="R10" i="1"/>
  <c r="R9" i="1"/>
  <c r="R8" i="1"/>
  <c r="R7" i="1"/>
  <c r="J8" i="1"/>
  <c r="J9" i="1"/>
  <c r="J10" i="1"/>
  <c r="J11" i="1"/>
  <c r="AE13" i="1"/>
  <c r="J13" i="1"/>
  <c r="K15" i="1"/>
  <c r="AH10" i="1" l="1"/>
  <c r="AF13" i="1"/>
  <c r="AD13" i="1"/>
  <c r="AH7" i="1"/>
  <c r="AH9" i="1"/>
  <c r="AH11" i="1"/>
  <c r="AC13" i="1"/>
  <c r="R16" i="1"/>
  <c r="U16" i="1"/>
  <c r="X7" i="1" l="1"/>
  <c r="X9" i="1"/>
  <c r="X8" i="1"/>
  <c r="AH13" i="1"/>
  <c r="T16" i="1"/>
  <c r="S16" i="1"/>
  <c r="H15" i="1"/>
  <c r="J12" i="1"/>
  <c r="J14" i="1"/>
  <c r="J7" i="1"/>
  <c r="I15" i="1"/>
  <c r="G15" i="1"/>
  <c r="F15" i="1"/>
  <c r="E15" i="1"/>
  <c r="J15" i="1" l="1"/>
</calcChain>
</file>

<file path=xl/sharedStrings.xml><?xml version="1.0" encoding="utf-8"?>
<sst xmlns="http://schemas.openxmlformats.org/spreadsheetml/2006/main" count="236" uniqueCount="156">
  <si>
    <t>Building carbon emissions</t>
  </si>
  <si>
    <t>Partial and total sums</t>
  </si>
  <si>
    <t xml:space="preserve">Operational carbon </t>
  </si>
  <si>
    <t xml:space="preserve">Embodied carbon </t>
  </si>
  <si>
    <t>BUILDING LAYERS</t>
  </si>
  <si>
    <r>
      <t>kgCO</t>
    </r>
    <r>
      <rPr>
        <b/>
        <vertAlign val="subscript"/>
        <sz val="12"/>
        <color theme="1"/>
        <rFont val="Calibri"/>
        <family val="2"/>
        <scheme val="minor"/>
      </rPr>
      <t>2-eq</t>
    </r>
    <r>
      <rPr>
        <b/>
        <sz val="12"/>
        <color theme="1"/>
        <rFont val="Calibri"/>
        <family val="2"/>
        <scheme val="minor"/>
      </rPr>
      <t>/m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</si>
  <si>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C</t>
  </si>
  <si>
    <t>B6-B7</t>
  </si>
  <si>
    <t>B1-B5</t>
  </si>
  <si>
    <t>A4-A5</t>
  </si>
  <si>
    <t>A1-A3</t>
  </si>
  <si>
    <t xml:space="preserve">BUILDING STAGES </t>
  </si>
  <si>
    <t>Material/Element</t>
  </si>
  <si>
    <t>Additional info</t>
  </si>
  <si>
    <t>Source</t>
  </si>
  <si>
    <t>Specification</t>
  </si>
  <si>
    <t>[m3]</t>
  </si>
  <si>
    <t>Carbon factor</t>
  </si>
  <si>
    <t>Quantity</t>
  </si>
  <si>
    <t>none</t>
  </si>
  <si>
    <t>General</t>
  </si>
  <si>
    <t>Best guesses are made on build-ups, thicknesses and material selection at the time of the project assessment.</t>
  </si>
  <si>
    <t>Allowances are made for categories where material quantities are unknown (typically building services) based on past projects.</t>
  </si>
  <si>
    <t>Transportation scenarios</t>
  </si>
  <si>
    <t>50km – Locally manufactured</t>
  </si>
  <si>
    <t>300km – Nationally manufactured</t>
  </si>
  <si>
    <t>1,500km – European manufactured</t>
  </si>
  <si>
    <t>Services</t>
  </si>
  <si>
    <r>
      <t xml:space="preserve">Assumptions - </t>
    </r>
    <r>
      <rPr>
        <i/>
        <sz val="11"/>
        <color rgb="FF1D1D1B"/>
        <rFont val="Calibri"/>
        <family val="2"/>
      </rPr>
      <t>Adopt given ones or update</t>
    </r>
  </si>
  <si>
    <t>Structural frame and foundations</t>
  </si>
  <si>
    <t>Roof coverings</t>
  </si>
  <si>
    <t>Partitions</t>
  </si>
  <si>
    <t>Finishes</t>
  </si>
  <si>
    <t>FF&amp;E</t>
  </si>
  <si>
    <t>Type</t>
  </si>
  <si>
    <t>Factor assumed</t>
  </si>
  <si>
    <t>Add more rows</t>
  </si>
  <si>
    <t>Heat distribution</t>
  </si>
  <si>
    <t>[kgCO2e/m2] GFA</t>
  </si>
  <si>
    <t>Ventilation</t>
  </si>
  <si>
    <t>Water supply</t>
  </si>
  <si>
    <t>Sewage</t>
  </si>
  <si>
    <t>Electricity distribution</t>
  </si>
  <si>
    <t>Average site impacts - temperate climate (North) (per GFA); One Click LCA / EcoInvent</t>
  </si>
  <si>
    <t>Building typology</t>
  </si>
  <si>
    <t>Location</t>
  </si>
  <si>
    <t>Surface</t>
  </si>
  <si>
    <t>Additional information</t>
  </si>
  <si>
    <t>Primary energy consumption</t>
  </si>
  <si>
    <r>
      <t>Project information.</t>
    </r>
    <r>
      <rPr>
        <i/>
        <sz val="11"/>
        <color theme="1"/>
        <rFont val="Calibri"/>
        <family val="2"/>
        <scheme val="minor"/>
      </rPr>
      <t xml:space="preserve"> To be featured on the project description section</t>
    </r>
  </si>
  <si>
    <t>Example of layout</t>
  </si>
  <si>
    <t>Operational carbon emissions</t>
  </si>
  <si>
    <t>Modelling of energy consumption</t>
  </si>
  <si>
    <t xml:space="preserve">Annual energy consumption </t>
  </si>
  <si>
    <t>Electricity</t>
  </si>
  <si>
    <t>Primary energy</t>
  </si>
  <si>
    <t xml:space="preserve">Grid carbon factor </t>
  </si>
  <si>
    <t>Assumptions on decarbonization</t>
  </si>
  <si>
    <t>Annual water consumption</t>
  </si>
  <si>
    <t>Domestic hot water</t>
  </si>
  <si>
    <t>Space heating</t>
  </si>
  <si>
    <t>Space cooling</t>
  </si>
  <si>
    <t>Fans and pumps</t>
  </si>
  <si>
    <t>Kitchen</t>
  </si>
  <si>
    <t>Lighting</t>
  </si>
  <si>
    <t>Add more</t>
  </si>
  <si>
    <t>[%]</t>
  </si>
  <si>
    <t>Assumptions on decarbonization, example:</t>
  </si>
  <si>
    <t>Element lifespan</t>
  </si>
  <si>
    <t>Building lifespan</t>
  </si>
  <si>
    <t>[yrs]</t>
  </si>
  <si>
    <t>Construction site impacts (A5w + A5a)</t>
  </si>
  <si>
    <t>For cement: specify cement replacement type and ratio (GGBS, fly ash, ...)</t>
  </si>
  <si>
    <t>Building Systems</t>
  </si>
  <si>
    <t>AHU</t>
  </si>
  <si>
    <t>Fire sprinklers</t>
  </si>
  <si>
    <t>Toilets</t>
  </si>
  <si>
    <t>Shower</t>
  </si>
  <si>
    <t>Wash basin</t>
  </si>
  <si>
    <t>Circulation</t>
  </si>
  <si>
    <t>Heat pump</t>
  </si>
  <si>
    <t>Ducting</t>
  </si>
  <si>
    <t>Smoke extraction</t>
  </si>
  <si>
    <t>Embodied carbon emissions of 6 most contributing materials/elements</t>
  </si>
  <si>
    <t>Source, page 85</t>
  </si>
  <si>
    <t>Suggested options</t>
  </si>
  <si>
    <t>Share of electricity consumption by activity</t>
  </si>
  <si>
    <t>Supporting information</t>
  </si>
  <si>
    <t>Building life cycle, adapted from Figure 6 in EN 15978</t>
  </si>
  <si>
    <t>WBCSD (2020) and RICS (2017) building elements categories</t>
  </si>
  <si>
    <t>Embodied carbon at practical completion (A1-A5)</t>
  </si>
  <si>
    <t>Embodied carbon in use and after end of life (B-C)</t>
  </si>
  <si>
    <t>Embodied carbon over the life cycle (A-C)</t>
  </si>
  <si>
    <t>Whole Life Carbon (A-C)</t>
  </si>
  <si>
    <t>Emissions share</t>
  </si>
  <si>
    <t>Operational Carbon</t>
  </si>
  <si>
    <t>Embodied Carbon A1-A5</t>
  </si>
  <si>
    <t>Embodied Carbon B-C</t>
  </si>
  <si>
    <t>Facade elements</t>
  </si>
  <si>
    <t>PRODUCTS</t>
  </si>
  <si>
    <t>CONSTRUCTION</t>
  </si>
  <si>
    <t>USE</t>
  </si>
  <si>
    <t>END OF LIFE</t>
  </si>
  <si>
    <t>EMISSIONS</t>
  </si>
  <si>
    <t>BEYOND LIFE</t>
  </si>
  <si>
    <t xml:space="preserve">D </t>
  </si>
  <si>
    <r>
      <t xml:space="preserve">  Structure
</t>
    </r>
    <r>
      <rPr>
        <sz val="12"/>
        <color rgb="FF1B1A5B"/>
        <rFont val="Calibri"/>
        <family val="2"/>
        <scheme val="minor"/>
      </rPr>
      <t xml:space="preserve">  Foundation, Load-bearing</t>
    </r>
  </si>
  <si>
    <r>
      <t xml:space="preserve">  Skin
</t>
    </r>
    <r>
      <rPr>
        <sz val="12"/>
        <color rgb="FF1B1A5B"/>
        <rFont val="Calibri"/>
        <family val="2"/>
        <scheme val="minor"/>
      </rPr>
      <t xml:space="preserve">  Windows, Roof, Insulations</t>
    </r>
  </si>
  <si>
    <r>
      <t xml:space="preserve">  Space Plan
</t>
    </r>
    <r>
      <rPr>
        <sz val="12"/>
        <color rgb="FF1B1A5B"/>
        <rFont val="Calibri"/>
        <family val="2"/>
        <scheme val="minor"/>
      </rPr>
      <t xml:space="preserve">  Internal finishes</t>
    </r>
  </si>
  <si>
    <r>
      <t xml:space="preserve">  Services
</t>
    </r>
    <r>
      <rPr>
        <sz val="12"/>
        <color rgb="FF1B1A5B"/>
        <rFont val="Calibri"/>
        <family val="2"/>
        <scheme val="minor"/>
      </rPr>
      <t xml:space="preserve">  Mechanical, Electrical, Plumbing</t>
    </r>
  </si>
  <si>
    <r>
      <t xml:space="preserve">  Stuff </t>
    </r>
    <r>
      <rPr>
        <i/>
        <sz val="12"/>
        <color rgb="FF1B1A5B"/>
        <rFont val="Calibri"/>
        <family val="2"/>
        <scheme val="minor"/>
      </rPr>
      <t>(optional)</t>
    </r>
    <r>
      <rPr>
        <b/>
        <sz val="12"/>
        <color rgb="FF1B1A5B"/>
        <rFont val="Calibri"/>
        <family val="2"/>
        <scheme val="minor"/>
      </rPr>
      <t xml:space="preserve">
</t>
    </r>
    <r>
      <rPr>
        <sz val="12"/>
        <color rgb="FF1B1A5B"/>
        <rFont val="Calibri"/>
        <family val="2"/>
        <scheme val="minor"/>
      </rPr>
      <t xml:space="preserve">  Furniture &amp; Appliances</t>
    </r>
  </si>
  <si>
    <r>
      <t xml:space="preserve">  Site emissions
</t>
    </r>
    <r>
      <rPr>
        <sz val="12"/>
        <color rgb="FF1B1A5B"/>
        <rFont val="Calibri"/>
        <family val="2"/>
        <scheme val="minor"/>
      </rPr>
      <t xml:space="preserve">  Waste, electricity and fuel</t>
    </r>
  </si>
  <si>
    <r>
      <t xml:space="preserve">  Carbon compensation 
</t>
    </r>
    <r>
      <rPr>
        <sz val="12"/>
        <color rgb="FF1B1A5B"/>
        <rFont val="Calibri"/>
        <family val="2"/>
        <scheme val="minor"/>
      </rPr>
      <t xml:space="preserve">  Removals and offset </t>
    </r>
  </si>
  <si>
    <r>
      <t xml:space="preserve">  Building carbon emissions
  </t>
    </r>
    <r>
      <rPr>
        <sz val="12"/>
        <color rgb="FF1B1A5B"/>
        <rFont val="Calibri"/>
        <family val="2"/>
        <scheme val="minor"/>
      </rPr>
      <t>Embodied and operational</t>
    </r>
  </si>
  <si>
    <t>Energy and water use</t>
  </si>
  <si>
    <t xml:space="preserve">Select </t>
  </si>
  <si>
    <t>[m2] GIA</t>
  </si>
  <si>
    <t>Description</t>
  </si>
  <si>
    <t>[kWh/m2/yr]</t>
  </si>
  <si>
    <t>WLC analysis conducted by</t>
  </si>
  <si>
    <t>Paste sketch or pictures below</t>
  </si>
  <si>
    <t>Material 1:</t>
  </si>
  <si>
    <t>[unit]</t>
  </si>
  <si>
    <t>Material 2:</t>
  </si>
  <si>
    <t>Material 3:</t>
  </si>
  <si>
    <t>Material 4:</t>
  </si>
  <si>
    <t>Material 5:</t>
  </si>
  <si>
    <t>Material 6:</t>
  </si>
  <si>
    <t>Embodied carbon factor of systems and construction site impact</t>
  </si>
  <si>
    <t>Select</t>
  </si>
  <si>
    <t>[kWh/yr]</t>
  </si>
  <si>
    <t>[kg CO2e/kWh]</t>
  </si>
  <si>
    <t>Outputs:</t>
  </si>
  <si>
    <r>
      <t>Substructure</t>
    </r>
    <r>
      <rPr>
        <sz val="12"/>
        <color rgb="FF1B1A5B"/>
        <rFont val="Calibri"/>
        <family val="2"/>
        <scheme val="minor"/>
      </rPr>
      <t xml:space="preserve"> – RICS Level 1
</t>
    </r>
    <r>
      <rPr>
        <i/>
        <sz val="12"/>
        <color rgb="FF1B1A5B"/>
        <rFont val="Calibri"/>
        <family val="2"/>
        <scheme val="minor"/>
      </rPr>
      <t>Foundations, lowest floor 
construction, retaining walls</t>
    </r>
  </si>
  <si>
    <r>
      <rPr>
        <b/>
        <sz val="12"/>
        <color rgb="FF1B1A5B"/>
        <rFont val="Calibri"/>
        <family val="2"/>
        <scheme val="minor"/>
      </rPr>
      <t>Structure</t>
    </r>
    <r>
      <rPr>
        <sz val="12"/>
        <color rgb="FF1B1A5B"/>
        <rFont val="Calibri"/>
        <family val="2"/>
        <scheme val="minor"/>
      </rPr>
      <t xml:space="preserve"> – RICS Level 2.1 – 2.4 
</t>
    </r>
    <r>
      <rPr>
        <i/>
        <sz val="12"/>
        <color rgb="FF1B1A5B"/>
        <rFont val="Calibri"/>
        <family val="2"/>
        <scheme val="minor"/>
      </rPr>
      <t>Frame, floors, roofs and stairs</t>
    </r>
  </si>
  <si>
    <r>
      <t>Skin/Façade</t>
    </r>
    <r>
      <rPr>
        <sz val="12"/>
        <color rgb="FF1B1A5B"/>
        <rFont val="Calibri"/>
        <family val="2"/>
        <scheme val="minor"/>
      </rPr>
      <t xml:space="preserve"> – RICS Level 2.5 – 2.6
</t>
    </r>
    <r>
      <rPr>
        <i/>
        <sz val="12"/>
        <color rgb="FF1B1A5B"/>
        <rFont val="Calibri"/>
        <family val="2"/>
        <scheme val="minor"/>
      </rPr>
      <t>External walls, windows and doors</t>
    </r>
  </si>
  <si>
    <r>
      <t>Space Plan</t>
    </r>
    <r>
      <rPr>
        <sz val="12"/>
        <color rgb="FF1B1A5B"/>
        <rFont val="Calibri"/>
        <family val="2"/>
        <scheme val="minor"/>
      </rPr>
      <t xml:space="preserve"> – RICS Level 2.7 – 2.8
</t>
    </r>
    <r>
      <rPr>
        <i/>
        <sz val="12"/>
        <color rgb="FF1B1A5B"/>
        <rFont val="Calibri"/>
        <family val="2"/>
        <scheme val="minor"/>
      </rPr>
      <t>Internal walls, partitions and doors</t>
    </r>
  </si>
  <si>
    <r>
      <t xml:space="preserve">Space Plan </t>
    </r>
    <r>
      <rPr>
        <sz val="12"/>
        <color theme="8" tint="-0.499984740745262"/>
        <rFont val="Calibri"/>
        <family val="2"/>
        <scheme val="minor"/>
      </rPr>
      <t xml:space="preserve">– RICS Level 3
</t>
    </r>
    <r>
      <rPr>
        <i/>
        <sz val="12"/>
        <color theme="8" tint="-0.499984740745262"/>
        <rFont val="Calibri"/>
        <family val="2"/>
        <scheme val="minor"/>
      </rPr>
      <t>Internal finishes</t>
    </r>
  </si>
  <si>
    <r>
      <t xml:space="preserve">Stuff </t>
    </r>
    <r>
      <rPr>
        <sz val="12"/>
        <color rgb="FF1B1A5B"/>
        <rFont val="Calibri"/>
        <family val="2"/>
        <scheme val="minor"/>
      </rPr>
      <t xml:space="preserve">– RICS Level 4
</t>
    </r>
    <r>
      <rPr>
        <i/>
        <sz val="12"/>
        <color rgb="FF1B1A5B"/>
        <rFont val="Calibri"/>
        <family val="2"/>
        <scheme val="minor"/>
      </rPr>
      <t>Fittings, furnishings and equipment</t>
    </r>
  </si>
  <si>
    <r>
      <t xml:space="preserve">Services </t>
    </r>
    <r>
      <rPr>
        <sz val="12"/>
        <color rgb="FF1B1A5B"/>
        <rFont val="Calibri"/>
        <family val="2"/>
        <scheme val="minor"/>
      </rPr>
      <t xml:space="preserve">– RICS Level 5
</t>
    </r>
    <r>
      <rPr>
        <i/>
        <sz val="12"/>
        <color rgb="FF1B1A5B"/>
        <rFont val="Calibri"/>
        <family val="2"/>
        <scheme val="minor"/>
      </rPr>
      <t>Building services</t>
    </r>
  </si>
  <si>
    <r>
      <t xml:space="preserve"> Site emissions </t>
    </r>
    <r>
      <rPr>
        <sz val="12"/>
        <color rgb="FF1B1A5B"/>
        <rFont val="Calibri"/>
        <family val="2"/>
        <scheme val="minor"/>
      </rPr>
      <t>(A5)</t>
    </r>
    <r>
      <rPr>
        <b/>
        <sz val="12"/>
        <color rgb="FF1B1A5B"/>
        <rFont val="Calibri"/>
        <family val="2"/>
        <scheme val="minor"/>
      </rPr>
      <t xml:space="preserve">
</t>
    </r>
    <r>
      <rPr>
        <i/>
        <sz val="12"/>
        <color rgb="FF1B1A5B"/>
        <rFont val="Calibri"/>
        <family val="2"/>
        <scheme val="minor"/>
      </rPr>
      <t xml:space="preserve"> Waste, electricity and fuel</t>
    </r>
  </si>
  <si>
    <r>
      <t xml:space="preserve"> Building carbon emissions
 </t>
    </r>
    <r>
      <rPr>
        <sz val="12"/>
        <color rgb="FF1B1A5B"/>
        <rFont val="Calibri"/>
        <family val="2"/>
        <scheme val="minor"/>
      </rPr>
      <t>Embodied and operational</t>
    </r>
  </si>
  <si>
    <r>
      <t xml:space="preserve"> Carbon compensation 
</t>
    </r>
    <r>
      <rPr>
        <sz val="12"/>
        <color rgb="FF1B1A5B"/>
        <rFont val="Calibri"/>
        <family val="2"/>
        <scheme val="minor"/>
      </rPr>
      <t xml:space="preserve"> Removals and offset </t>
    </r>
  </si>
  <si>
    <t>Fill in the detailed Building System Carbon Framework with carbon emission values</t>
  </si>
  <si>
    <t>Simplified Building System Carbon Framework</t>
  </si>
  <si>
    <t>Substructure</t>
  </si>
  <si>
    <t>Superstructure</t>
  </si>
  <si>
    <t>Façade</t>
  </si>
  <si>
    <t>Internal walls and partitions</t>
  </si>
  <si>
    <t>Internal finishes</t>
  </si>
  <si>
    <t>Fittings, furnishings and equipment</t>
  </si>
  <si>
    <t>Building Services</t>
  </si>
  <si>
    <t>Site emissions</t>
  </si>
  <si>
    <t>Fixed text</t>
  </si>
  <si>
    <t>Input cells</t>
  </si>
  <si>
    <t>Section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</si>
</sst>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8"/>
      <color rgb="FF202122"/>
      <name val="Arial"/>
      <family val="2"/>
    </font>
    <font>
      <sz val="1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rgb="FF555759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1D1D1B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1D1D1B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1D1D1B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1D1D1B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b/>
      <sz val="11"/>
      <color rgb="FF1D1D1B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2"/>
      <color rgb="FF1B1A5B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rgb="FF1B1A5B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1B1A5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i/>
      <sz val="12"/>
      <color theme="8" tint="-0.499984740745262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1B1A5B"/>
        <bgColor indexed="64"/>
      </patternFill>
    </fill>
    <fill>
      <patternFill patternType="solid">
        <fgColor rgb="FF00A547"/>
        <bgColor indexed="64"/>
      </patternFill>
    </fill>
    <fill>
      <patternFill patternType="solid">
        <fgColor rgb="FFFF9C27"/>
        <bgColor indexed="64"/>
      </patternFill>
    </fill>
    <fill>
      <patternFill patternType="solid">
        <fgColor rgb="FF99D5E8"/>
        <bgColor indexed="64"/>
      </patternFill>
    </fill>
    <fill>
      <patternFill patternType="solid">
        <fgColor rgb="FF0095C6"/>
        <bgColor indexed="64"/>
      </patternFill>
    </fill>
  </fills>
  <borders count="59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1B1A5B"/>
      </left>
      <right style="medium">
        <color rgb="FF1B1A5B"/>
      </right>
      <top style="medium">
        <color rgb="FF1B1A5B"/>
      </top>
      <bottom style="medium">
        <color rgb="FF1B1A5B"/>
      </bottom>
      <diagonal/>
    </border>
    <border>
      <left style="medium">
        <color rgb="FF1B1A5B"/>
      </left>
      <right style="medium">
        <color rgb="FF1B1A5B"/>
      </right>
      <top style="thin">
        <color rgb="FF1B1A5B"/>
      </top>
      <bottom style="thin">
        <color rgb="FF1B1A5B"/>
      </bottom>
      <diagonal/>
    </border>
    <border>
      <left style="medium">
        <color rgb="FF1B1A5B"/>
      </left>
      <right style="medium">
        <color rgb="FF1B1A5B"/>
      </right>
      <top style="thin">
        <color rgb="FF1B1A5B"/>
      </top>
      <bottom style="medium">
        <color rgb="FF1B1A5B"/>
      </bottom>
      <diagonal/>
    </border>
    <border>
      <left style="medium">
        <color rgb="FF1B1A5B"/>
      </left>
      <right style="thin">
        <color rgb="FF1B1A5B"/>
      </right>
      <top style="medium">
        <color rgb="FF1B1A5B"/>
      </top>
      <bottom style="thin">
        <color rgb="FF1B1A5B"/>
      </bottom>
      <diagonal/>
    </border>
    <border>
      <left style="thin">
        <color rgb="FF1B1A5B"/>
      </left>
      <right style="medium">
        <color rgb="FF1B1A5B"/>
      </right>
      <top style="medium">
        <color rgb="FF1B1A5B"/>
      </top>
      <bottom style="thin">
        <color rgb="FF1B1A5B"/>
      </bottom>
      <diagonal/>
    </border>
    <border>
      <left style="medium">
        <color rgb="FF1B1A5B"/>
      </left>
      <right style="thin">
        <color rgb="FF1B1A5B"/>
      </right>
      <top style="thin">
        <color rgb="FF1B1A5B"/>
      </top>
      <bottom style="thin">
        <color rgb="FF1B1A5B"/>
      </bottom>
      <diagonal/>
    </border>
    <border>
      <left style="thin">
        <color rgb="FF1B1A5B"/>
      </left>
      <right style="medium">
        <color rgb="FF1B1A5B"/>
      </right>
      <top style="thin">
        <color rgb="FF1B1A5B"/>
      </top>
      <bottom style="thin">
        <color rgb="FF1B1A5B"/>
      </bottom>
      <diagonal/>
    </border>
    <border>
      <left style="medium">
        <color rgb="FF1B1A5B"/>
      </left>
      <right style="thin">
        <color rgb="FF1B1A5B"/>
      </right>
      <top style="thin">
        <color rgb="FF1B1A5B"/>
      </top>
      <bottom style="medium">
        <color rgb="FF1B1A5B"/>
      </bottom>
      <diagonal/>
    </border>
    <border>
      <left style="thin">
        <color rgb="FF1B1A5B"/>
      </left>
      <right style="medium">
        <color rgb="FF1B1A5B"/>
      </right>
      <top style="thin">
        <color rgb="FF1B1A5B"/>
      </top>
      <bottom style="medium">
        <color rgb="FF1B1A5B"/>
      </bottom>
      <diagonal/>
    </border>
    <border>
      <left style="medium">
        <color rgb="FF1B1A5B"/>
      </left>
      <right style="thin">
        <color rgb="FF1B1A5B"/>
      </right>
      <top style="medium">
        <color rgb="FF1B1A5B"/>
      </top>
      <bottom style="medium">
        <color rgb="FF1B1A5B"/>
      </bottom>
      <diagonal/>
    </border>
    <border>
      <left style="medium">
        <color rgb="FF1B1A5B"/>
      </left>
      <right/>
      <top/>
      <bottom style="medium">
        <color rgb="FF1B1A5B"/>
      </bottom>
      <diagonal/>
    </border>
    <border>
      <left/>
      <right/>
      <top/>
      <bottom style="medium">
        <color rgb="FF1B1A5B"/>
      </bottom>
      <diagonal/>
    </border>
    <border>
      <left style="medium">
        <color rgb="FF1B1A5B"/>
      </left>
      <right/>
      <top style="medium">
        <color rgb="FF1B1A5B"/>
      </top>
      <bottom style="thin">
        <color rgb="FF1B1A5B"/>
      </bottom>
      <diagonal/>
    </border>
    <border>
      <left style="medium">
        <color rgb="FF1B1A5B"/>
      </left>
      <right/>
      <top style="thin">
        <color rgb="FF1B1A5B"/>
      </top>
      <bottom style="thin">
        <color rgb="FF1B1A5B"/>
      </bottom>
      <diagonal/>
    </border>
    <border>
      <left style="medium">
        <color rgb="FF1B1A5B"/>
      </left>
      <right/>
      <top/>
      <bottom/>
      <diagonal/>
    </border>
    <border>
      <left/>
      <right style="medium">
        <color rgb="FF1B1A5B"/>
      </right>
      <top/>
      <bottom/>
      <diagonal/>
    </border>
    <border>
      <left style="medium">
        <color rgb="FF1B1A5B"/>
      </left>
      <right/>
      <top style="medium">
        <color rgb="FF1B1A5B"/>
      </top>
      <bottom style="medium">
        <color rgb="FF1B1A5B"/>
      </bottom>
      <diagonal/>
    </border>
    <border>
      <left/>
      <right/>
      <top style="medium">
        <color rgb="FF1B1A5B"/>
      </top>
      <bottom style="medium">
        <color rgb="FF1B1A5B"/>
      </bottom>
      <diagonal/>
    </border>
    <border>
      <left/>
      <right style="medium">
        <color rgb="FF1B1A5B"/>
      </right>
      <top style="medium">
        <color rgb="FF1B1A5B"/>
      </top>
      <bottom style="medium">
        <color rgb="FF1B1A5B"/>
      </bottom>
      <diagonal/>
    </border>
    <border>
      <left style="medium">
        <color rgb="FF1B1A5B"/>
      </left>
      <right style="medium">
        <color rgb="FF1B1A5B"/>
      </right>
      <top/>
      <bottom/>
      <diagonal/>
    </border>
    <border>
      <left style="medium">
        <color rgb="FF1B1A5B"/>
      </left>
      <right style="medium">
        <color rgb="FF1B1A5B"/>
      </right>
      <top/>
      <bottom style="medium">
        <color rgb="FF1B1A5B"/>
      </bottom>
      <diagonal/>
    </border>
    <border>
      <left style="medium">
        <color rgb="FF1B1A5B"/>
      </left>
      <right style="thin">
        <color rgb="FF1B1A5B"/>
      </right>
      <top style="medium">
        <color rgb="FF1B1A5B"/>
      </top>
      <bottom/>
      <diagonal/>
    </border>
    <border>
      <left style="thin">
        <color rgb="FF1B1A5B"/>
      </left>
      <right style="medium">
        <color rgb="FF1B1A5B"/>
      </right>
      <top style="medium">
        <color rgb="FF1B1A5B"/>
      </top>
      <bottom/>
      <diagonal/>
    </border>
    <border>
      <left style="medium">
        <color rgb="FF1B1A5B"/>
      </left>
      <right style="medium">
        <color rgb="FF1B1A5B"/>
      </right>
      <top style="medium">
        <color rgb="FF1B1A5B"/>
      </top>
      <bottom/>
      <diagonal/>
    </border>
    <border>
      <left/>
      <right/>
      <top style="medium">
        <color rgb="FF1B1A5B"/>
      </top>
      <bottom/>
      <diagonal/>
    </border>
    <border>
      <left/>
      <right style="medium">
        <color rgb="FF1B1A5B"/>
      </right>
      <top style="medium">
        <color rgb="FF1B1A5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2" fillId="5" borderId="0" xfId="0" applyFont="1" applyFill="1" applyBorder="1" applyAlignment="1">
      <alignment vertical="center" wrapText="1"/>
    </xf>
    <xf numFmtId="0" fontId="0" fillId="5" borderId="0" xfId="0" applyFill="1"/>
    <xf numFmtId="0" fontId="0" fillId="5" borderId="0" xfId="0" applyFill="1" applyBorder="1"/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9" fillId="5" borderId="0" xfId="0" applyFont="1" applyFill="1" applyBorder="1" applyAlignment="1">
      <alignment vertical="center" wrapText="1"/>
    </xf>
    <xf numFmtId="0" fontId="20" fillId="5" borderId="0" xfId="0" applyFont="1" applyFill="1"/>
    <xf numFmtId="0" fontId="0" fillId="5" borderId="0" xfId="0" applyFont="1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ont="1" applyFill="1" applyAlignment="1">
      <alignment horizontal="right" vertical="center"/>
    </xf>
    <xf numFmtId="0" fontId="0" fillId="5" borderId="0" xfId="0" applyFill="1" applyAlignment="1">
      <alignment horizontal="right"/>
    </xf>
    <xf numFmtId="0" fontId="0" fillId="5" borderId="0" xfId="0" applyFont="1" applyFill="1"/>
    <xf numFmtId="0" fontId="17" fillId="8" borderId="0" xfId="0" applyFont="1" applyFill="1"/>
    <xf numFmtId="0" fontId="0" fillId="8" borderId="0" xfId="0" applyFill="1"/>
    <xf numFmtId="0" fontId="20" fillId="8" borderId="0" xfId="0" applyFont="1" applyFill="1"/>
    <xf numFmtId="0" fontId="16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22" fillId="8" borderId="0" xfId="1" applyFont="1" applyFill="1"/>
    <xf numFmtId="0" fontId="23" fillId="8" borderId="0" xfId="0" applyFont="1" applyFill="1"/>
    <xf numFmtId="0" fontId="21" fillId="8" borderId="0" xfId="0" applyFont="1" applyFill="1"/>
    <xf numFmtId="0" fontId="1" fillId="8" borderId="0" xfId="0" applyFont="1" applyFill="1"/>
    <xf numFmtId="0" fontId="24" fillId="0" borderId="0" xfId="0" applyFont="1"/>
    <xf numFmtId="0" fontId="10" fillId="0" borderId="0" xfId="0" applyFont="1" applyAlignment="1">
      <alignment vertical="center"/>
    </xf>
    <xf numFmtId="0" fontId="24" fillId="2" borderId="15" xfId="0" applyFont="1" applyFill="1" applyBorder="1" applyAlignment="1">
      <alignment horizontal="center" vertical="top" wrapText="1"/>
    </xf>
    <xf numFmtId="0" fontId="24" fillId="2" borderId="21" xfId="0" applyFont="1" applyFill="1" applyBorder="1" applyAlignment="1">
      <alignment horizontal="center" vertical="top" wrapText="1"/>
    </xf>
    <xf numFmtId="0" fontId="24" fillId="2" borderId="22" xfId="0" applyFont="1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0" xfId="0" applyBorder="1"/>
    <xf numFmtId="0" fontId="32" fillId="0" borderId="0" xfId="0" applyFont="1" applyBorder="1"/>
    <xf numFmtId="0" fontId="0" fillId="4" borderId="0" xfId="0" applyFill="1" applyBorder="1" applyAlignment="1">
      <alignment vertical="center"/>
    </xf>
    <xf numFmtId="0" fontId="11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Border="1"/>
    <xf numFmtId="0" fontId="29" fillId="0" borderId="45" xfId="0" applyFont="1" applyBorder="1" applyAlignment="1">
      <alignment vertical="center" wrapText="1"/>
    </xf>
    <xf numFmtId="0" fontId="32" fillId="0" borderId="46" xfId="0" applyFont="1" applyBorder="1" applyAlignment="1">
      <alignment horizontal="center" vertical="center"/>
    </xf>
    <xf numFmtId="0" fontId="29" fillId="0" borderId="45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29" fillId="0" borderId="41" xfId="0" applyFont="1" applyBorder="1" applyAlignment="1">
      <alignment vertical="center" wrapText="1"/>
    </xf>
    <xf numFmtId="0" fontId="32" fillId="0" borderId="42" xfId="0" applyFont="1" applyBorder="1"/>
    <xf numFmtId="0" fontId="29" fillId="0" borderId="47" xfId="0" applyFont="1" applyBorder="1" applyAlignment="1">
      <alignment vertical="center" wrapText="1"/>
    </xf>
    <xf numFmtId="0" fontId="32" fillId="4" borderId="49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29" fillId="0" borderId="47" xfId="0" applyFont="1" applyBorder="1" applyAlignment="1">
      <alignment horizontal="left" vertical="center" wrapText="1"/>
    </xf>
    <xf numFmtId="0" fontId="29" fillId="12" borderId="47" xfId="0" applyFont="1" applyFill="1" applyBorder="1" applyAlignment="1">
      <alignment vertical="center" wrapText="1"/>
    </xf>
    <xf numFmtId="0" fontId="32" fillId="0" borderId="31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0" borderId="51" xfId="0" applyFont="1" applyBorder="1"/>
    <xf numFmtId="0" fontId="28" fillId="12" borderId="31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30" fillId="13" borderId="31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2" fillId="0" borderId="41" xfId="0" applyFont="1" applyBorder="1"/>
    <xf numFmtId="0" fontId="30" fillId="10" borderId="40" xfId="0" applyFont="1" applyFill="1" applyBorder="1" applyAlignment="1">
      <alignment horizontal="center" vertical="center"/>
    </xf>
    <xf numFmtId="0" fontId="30" fillId="11" borderId="31" xfId="0" applyFont="1" applyFill="1" applyBorder="1" applyAlignment="1">
      <alignment horizontal="center" vertical="center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/>
    </xf>
    <xf numFmtId="0" fontId="29" fillId="12" borderId="54" xfId="0" applyFont="1" applyFill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30" fillId="10" borderId="31" xfId="0" applyFont="1" applyFill="1" applyBorder="1" applyAlignment="1">
      <alignment horizontal="center" vertical="center"/>
    </xf>
    <xf numFmtId="0" fontId="30" fillId="10" borderId="48" xfId="0" applyFont="1" applyFill="1" applyBorder="1" applyAlignment="1">
      <alignment horizontal="center" vertical="center"/>
    </xf>
    <xf numFmtId="0" fontId="7" fillId="12" borderId="31" xfId="0" applyFont="1" applyFill="1" applyBorder="1" applyAlignment="1">
      <alignment horizontal="center" vertical="center" wrapText="1"/>
    </xf>
    <xf numFmtId="0" fontId="30" fillId="10" borderId="49" xfId="0" applyFont="1" applyFill="1" applyBorder="1" applyAlignment="1">
      <alignment horizontal="center" vertical="center"/>
    </xf>
    <xf numFmtId="0" fontId="7" fillId="12" borderId="31" xfId="0" applyFont="1" applyFill="1" applyBorder="1" applyAlignment="1">
      <alignment horizontal="center" vertical="center"/>
    </xf>
    <xf numFmtId="0" fontId="7" fillId="12" borderId="48" xfId="0" applyFont="1" applyFill="1" applyBorder="1" applyAlignment="1">
      <alignment horizontal="center" vertical="center"/>
    </xf>
    <xf numFmtId="0" fontId="7" fillId="12" borderId="47" xfId="0" applyFont="1" applyFill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2" borderId="2" xfId="0" applyFont="1" applyFill="1" applyBorder="1" applyAlignment="1">
      <alignment vertical="center" wrapText="1"/>
    </xf>
    <xf numFmtId="0" fontId="21" fillId="0" borderId="0" xfId="0" applyFont="1"/>
    <xf numFmtId="0" fontId="3" fillId="0" borderId="34" xfId="0" applyFont="1" applyBorder="1" applyAlignment="1">
      <alignment wrapText="1"/>
    </xf>
    <xf numFmtId="164" fontId="3" fillId="5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164" fontId="3" fillId="5" borderId="37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wrapText="1"/>
    </xf>
    <xf numFmtId="164" fontId="3" fillId="5" borderId="39" xfId="0" applyNumberFormat="1" applyFont="1" applyFill="1" applyBorder="1" applyAlignment="1">
      <alignment horizontal="center" vertical="center" wrapText="1"/>
    </xf>
    <xf numFmtId="0" fontId="0" fillId="7" borderId="12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0" xfId="0" applyFill="1" applyProtection="1">
      <protection locked="0"/>
    </xf>
    <xf numFmtId="0" fontId="17" fillId="5" borderId="0" xfId="0" applyFont="1" applyFill="1"/>
    <xf numFmtId="0" fontId="12" fillId="5" borderId="0" xfId="0" applyFont="1" applyFill="1" applyAlignment="1">
      <alignment horizontal="right" vertical="top" wrapText="1"/>
    </xf>
    <xf numFmtId="0" fontId="12" fillId="7" borderId="12" xfId="0" applyFont="1" applyFill="1" applyBorder="1" applyAlignment="1" applyProtection="1">
      <alignment horizontal="right" vertical="top" wrapText="1"/>
      <protection locked="0"/>
    </xf>
    <xf numFmtId="0" fontId="12" fillId="7" borderId="12" xfId="0" applyFont="1" applyFill="1" applyBorder="1" applyAlignment="1" applyProtection="1">
      <alignment horizontal="left" vertical="top" wrapText="1"/>
      <protection locked="0"/>
    </xf>
    <xf numFmtId="0" fontId="12" fillId="5" borderId="0" xfId="0" applyFont="1" applyFill="1" applyAlignment="1">
      <alignment horizontal="left" vertical="top" wrapText="1"/>
    </xf>
    <xf numFmtId="0" fontId="12" fillId="5" borderId="0" xfId="0" applyFont="1" applyFill="1" applyAlignment="1" applyProtection="1">
      <alignment horizontal="left" vertical="top" wrapText="1"/>
      <protection locked="0"/>
    </xf>
    <xf numFmtId="0" fontId="13" fillId="5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0" fillId="5" borderId="0" xfId="0" applyFill="1" applyProtection="1">
      <protection locked="0"/>
    </xf>
    <xf numFmtId="0" fontId="13" fillId="0" borderId="0" xfId="0" applyFont="1" applyAlignment="1">
      <alignment horizontal="left" vertical="top" wrapText="1"/>
    </xf>
    <xf numFmtId="0" fontId="19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left" vertical="center" wrapText="1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9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1" fillId="5" borderId="0" xfId="0" applyFont="1" applyFill="1"/>
    <xf numFmtId="0" fontId="32" fillId="4" borderId="31" xfId="0" applyFont="1" applyFill="1" applyBorder="1" applyAlignment="1">
      <alignment horizontal="center" vertical="center"/>
    </xf>
    <xf numFmtId="0" fontId="28" fillId="12" borderId="57" xfId="0" applyFont="1" applyFill="1" applyBorder="1" applyAlignment="1">
      <alignment horizontal="center" vertical="center"/>
    </xf>
    <xf numFmtId="0" fontId="32" fillId="4" borderId="46" xfId="0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4" borderId="0" xfId="0" applyFill="1" applyBorder="1" applyAlignment="1"/>
    <xf numFmtId="0" fontId="31" fillId="0" borderId="47" xfId="0" applyFont="1" applyBorder="1" applyAlignment="1">
      <alignment vertical="center" wrapText="1"/>
    </xf>
    <xf numFmtId="0" fontId="6" fillId="10" borderId="58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1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6" fillId="8" borderId="0" xfId="0" applyFont="1" applyFill="1"/>
    <xf numFmtId="0" fontId="0" fillId="4" borderId="2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0" fillId="7" borderId="7" xfId="0" applyFill="1" applyBorder="1" applyAlignment="1" applyProtection="1">
      <alignment horizontal="left"/>
      <protection locked="0"/>
    </xf>
    <xf numFmtId="0" fontId="0" fillId="7" borderId="8" xfId="0" applyFill="1" applyBorder="1" applyAlignment="1" applyProtection="1">
      <alignment horizontal="left"/>
      <protection locked="0"/>
    </xf>
    <xf numFmtId="0" fontId="0" fillId="7" borderId="16" xfId="0" applyFill="1" applyBorder="1" applyAlignment="1" applyProtection="1">
      <alignment horizontal="left" vertical="top"/>
      <protection locked="0"/>
    </xf>
    <xf numFmtId="0" fontId="0" fillId="7" borderId="14" xfId="0" applyFill="1" applyBorder="1" applyAlignment="1" applyProtection="1">
      <alignment horizontal="left" vertical="top"/>
      <protection locked="0"/>
    </xf>
    <xf numFmtId="0" fontId="0" fillId="7" borderId="18" xfId="0" applyFill="1" applyBorder="1" applyAlignment="1" applyProtection="1">
      <alignment horizontal="left" vertical="top"/>
      <protection locked="0"/>
    </xf>
    <xf numFmtId="0" fontId="0" fillId="7" borderId="19" xfId="0" applyFill="1" applyBorder="1" applyAlignment="1" applyProtection="1">
      <alignment horizontal="left" vertical="top"/>
      <protection locked="0"/>
    </xf>
    <xf numFmtId="0" fontId="0" fillId="7" borderId="17" xfId="0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alignment horizontal="left" vertical="top"/>
      <protection locked="0"/>
    </xf>
    <xf numFmtId="0" fontId="0" fillId="7" borderId="12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>
      <alignment horizontal="center"/>
    </xf>
    <xf numFmtId="0" fontId="26" fillId="9" borderId="45" xfId="0" applyFont="1" applyFill="1" applyBorder="1" applyAlignment="1">
      <alignment horizontal="center" vertical="center"/>
    </xf>
    <xf numFmtId="0" fontId="26" fillId="9" borderId="42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 textRotation="90"/>
    </xf>
    <xf numFmtId="0" fontId="25" fillId="9" borderId="32" xfId="0" applyFont="1" applyFill="1" applyBorder="1" applyAlignment="1">
      <alignment horizontal="center" vertical="center" textRotation="90"/>
    </xf>
    <xf numFmtId="0" fontId="25" fillId="9" borderId="44" xfId="0" applyFont="1" applyFill="1" applyBorder="1" applyAlignment="1">
      <alignment horizontal="center" vertical="center" textRotation="90"/>
    </xf>
    <xf numFmtId="0" fontId="25" fillId="9" borderId="33" xfId="0" applyFont="1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4" fillId="2" borderId="15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5" fillId="9" borderId="55" xfId="0" applyFont="1" applyFill="1" applyBorder="1" applyAlignment="1">
      <alignment horizontal="center" vertical="center" textRotation="90"/>
    </xf>
    <xf numFmtId="0" fontId="25" fillId="9" borderId="0" xfId="0" applyFont="1" applyFill="1" applyBorder="1" applyAlignment="1">
      <alignment horizontal="center" vertical="center" textRotation="90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20" fillId="6" borderId="7" xfId="0" applyFont="1" applyFill="1" applyBorder="1" applyAlignment="1">
      <alignment horizontal="left"/>
    </xf>
    <xf numFmtId="0" fontId="20" fillId="6" borderId="8" xfId="0" applyFont="1" applyFill="1" applyBorder="1" applyAlignment="1">
      <alignment horizontal="left"/>
    </xf>
    <xf numFmtId="0" fontId="0" fillId="7" borderId="16" xfId="0" applyFill="1" applyBorder="1" applyAlignment="1" applyProtection="1">
      <alignment horizontal="left"/>
      <protection locked="0"/>
    </xf>
    <xf numFmtId="0" fontId="0" fillId="7" borderId="14" xfId="0" applyFill="1" applyBorder="1" applyAlignment="1" applyProtection="1">
      <alignment horizontal="left"/>
      <protection locked="0"/>
    </xf>
    <xf numFmtId="0" fontId="0" fillId="7" borderId="17" xfId="0" applyFill="1" applyBorder="1" applyAlignment="1" applyProtection="1">
      <alignment horizontal="left"/>
      <protection locked="0"/>
    </xf>
    <xf numFmtId="0" fontId="0" fillId="7" borderId="13" xfId="0" applyFill="1" applyBorder="1" applyAlignment="1" applyProtection="1">
      <alignment horizontal="left"/>
      <protection locked="0"/>
    </xf>
    <xf numFmtId="0" fontId="0" fillId="7" borderId="0" xfId="0" applyFill="1"/>
    <xf numFmtId="0" fontId="32" fillId="5" borderId="50" xfId="0" applyFont="1" applyFill="1" applyBorder="1" applyAlignment="1">
      <alignment horizontal="center" vertical="center"/>
    </xf>
    <xf numFmtId="0" fontId="32" fillId="5" borderId="57" xfId="0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12" fillId="7" borderId="12" xfId="0" applyFont="1" applyFill="1" applyBorder="1" applyAlignment="1" applyProtection="1">
      <alignment horizontal="left" vertical="top" wrapText="1"/>
      <protection locked="0"/>
    </xf>
    <xf numFmtId="0" fontId="13" fillId="7" borderId="12" xfId="0" applyFont="1" applyFill="1" applyBorder="1" applyAlignment="1" applyProtection="1">
      <alignment horizontal="left" vertical="top" wrapText="1"/>
      <protection locked="0"/>
    </xf>
    <xf numFmtId="0" fontId="12" fillId="7" borderId="16" xfId="0" applyFont="1" applyFill="1" applyBorder="1" applyAlignment="1" applyProtection="1">
      <alignment horizontal="left" vertical="top" wrapText="1"/>
      <protection locked="0"/>
    </xf>
    <xf numFmtId="0" fontId="12" fillId="7" borderId="14" xfId="0" applyFont="1" applyFill="1" applyBorder="1" applyAlignment="1" applyProtection="1">
      <alignment horizontal="left" vertical="top" wrapText="1"/>
      <protection locked="0"/>
    </xf>
    <xf numFmtId="0" fontId="12" fillId="7" borderId="17" xfId="0" applyFont="1" applyFill="1" applyBorder="1" applyAlignment="1" applyProtection="1">
      <alignment horizontal="left" vertical="top" wrapText="1"/>
      <protection locked="0"/>
    </xf>
    <xf numFmtId="0" fontId="12" fillId="7" borderId="13" xfId="0" applyFont="1" applyFill="1" applyBorder="1" applyAlignment="1" applyProtection="1">
      <alignment horizontal="left" vertical="top" wrapText="1"/>
      <protection locked="0"/>
    </xf>
    <xf numFmtId="0" fontId="32" fillId="7" borderId="31" xfId="0" applyFont="1" applyFill="1" applyBorder="1" applyAlignment="1" applyProtection="1">
      <alignment horizontal="center" vertical="center"/>
      <protection locked="0"/>
    </xf>
    <xf numFmtId="0" fontId="32" fillId="7" borderId="47" xfId="0" applyFont="1" applyFill="1" applyBorder="1" applyAlignment="1" applyProtection="1">
      <alignment horizontal="center" vertical="center"/>
      <protection locked="0"/>
    </xf>
    <xf numFmtId="0" fontId="32" fillId="7" borderId="0" xfId="0" applyFont="1" applyFill="1" applyBorder="1" applyAlignment="1" applyProtection="1">
      <alignment horizontal="center" vertical="center"/>
      <protection locked="0"/>
    </xf>
    <xf numFmtId="0" fontId="32" fillId="7" borderId="51" xfId="0" applyFont="1" applyFill="1" applyBorder="1" applyAlignment="1" applyProtection="1">
      <alignment horizontal="center" vertical="center"/>
      <protection locked="0"/>
    </xf>
    <xf numFmtId="0" fontId="32" fillId="7" borderId="49" xfId="0" applyFont="1" applyFill="1" applyBorder="1" applyAlignment="1" applyProtection="1">
      <alignment horizontal="center" vertical="center"/>
      <protection locked="0"/>
    </xf>
    <xf numFmtId="0" fontId="12" fillId="7" borderId="18" xfId="0" applyFont="1" applyFill="1" applyBorder="1" applyAlignment="1" applyProtection="1">
      <alignment horizontal="left" vertical="top" wrapText="1"/>
      <protection locked="0"/>
    </xf>
    <xf numFmtId="0" fontId="12" fillId="7" borderId="19" xfId="0" applyFont="1" applyFill="1" applyBorder="1" applyAlignment="1" applyProtection="1">
      <alignment horizontal="left" vertical="top" wrapText="1"/>
      <protection locked="0"/>
    </xf>
    <xf numFmtId="0" fontId="12" fillId="7" borderId="12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horizontal="right"/>
      <protection locked="0"/>
    </xf>
    <xf numFmtId="0" fontId="12" fillId="7" borderId="12" xfId="0" applyFont="1" applyFill="1" applyBorder="1" applyAlignment="1" applyProtection="1">
      <alignment horizontal="right" vertical="center" wrapText="1"/>
      <protection locked="0"/>
    </xf>
    <xf numFmtId="164" fontId="0" fillId="7" borderId="12" xfId="0" applyNumberForma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00A547"/>
      <color rgb="FF1B1A5B"/>
      <color rgb="FF99D5E8"/>
      <color rgb="FF0095C6"/>
      <color rgb="FFFF9C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WLCA!$R$6</c:f>
              <c:strCache>
                <c:ptCount val="1"/>
                <c:pt idx="0">
                  <c:v>Embodied carbon at practical completion (A1-A5)</c:v>
                </c:pt>
              </c:strCache>
            </c:strRef>
          </c:tx>
          <c:dPt>
            <c:idx val="0"/>
            <c:bubble3D val="0"/>
            <c:spPr>
              <a:solidFill>
                <a:srgbClr val="1B1A5B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9D-4CD5-9024-D234F747D1F3}"/>
              </c:ext>
            </c:extLst>
          </c:dPt>
          <c:dPt>
            <c:idx val="1"/>
            <c:bubble3D val="0"/>
            <c:spPr>
              <a:solidFill>
                <a:srgbClr val="1B1A5B">
                  <a:alpha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9D-4CD5-9024-D234F747D1F3}"/>
              </c:ext>
            </c:extLst>
          </c:dPt>
          <c:dPt>
            <c:idx val="2"/>
            <c:bubble3D val="0"/>
            <c:spPr>
              <a:solidFill>
                <a:srgbClr val="0095C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9D-4CD5-9024-D234F747D1F3}"/>
              </c:ext>
            </c:extLst>
          </c:dPt>
          <c:dPt>
            <c:idx val="3"/>
            <c:bubble3D val="0"/>
            <c:spPr>
              <a:solidFill>
                <a:srgbClr val="99D5E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9D-4CD5-9024-D234F747D1F3}"/>
              </c:ext>
            </c:extLst>
          </c:dPt>
          <c:dPt>
            <c:idx val="4"/>
            <c:bubble3D val="0"/>
            <c:spPr>
              <a:solidFill>
                <a:srgbClr val="00A547">
                  <a:alpha val="3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9D-4CD5-9024-D234F747D1F3}"/>
              </c:ext>
            </c:extLst>
          </c:dPt>
          <c:dPt>
            <c:idx val="5"/>
            <c:bubble3D val="0"/>
            <c:spPr>
              <a:solidFill>
                <a:srgbClr val="00A547">
                  <a:alpha val="6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9D-4CD5-9024-D234F747D1F3}"/>
              </c:ext>
            </c:extLst>
          </c:dPt>
          <c:dPt>
            <c:idx val="6"/>
            <c:bubble3D val="0"/>
            <c:spPr>
              <a:solidFill>
                <a:srgbClr val="00A5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5F-453D-8523-3DFE71438C40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63-4FAC-8F4A-FC3C6C5399AF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51-4010-B7E8-7ECEFB7D212C}"/>
              </c:ext>
            </c:extLst>
          </c:dPt>
          <c:dLbls>
            <c:dLbl>
              <c:idx val="0"/>
              <c:layout>
                <c:manualLayout>
                  <c:x val="3.7296037296037296E-2"/>
                  <c:y val="-0.209949913964651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3783"/>
                        <a:gd name="adj2" fmla="val -13631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A9D-4CD5-9024-D234F747D1F3}"/>
                </c:ext>
              </c:extLst>
            </c:dLbl>
            <c:dLbl>
              <c:idx val="2"/>
              <c:layout>
                <c:manualLayout>
                  <c:x val="-9.7902097902097904E-2"/>
                  <c:y val="4.5311516677155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6899"/>
                        <a:gd name="adj2" fmla="val -2863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A9D-4CD5-9024-D234F747D1F3}"/>
                </c:ext>
              </c:extLst>
            </c:dLbl>
            <c:dLbl>
              <c:idx val="3"/>
              <c:layout>
                <c:manualLayout>
                  <c:x val="-0.11188811188811189"/>
                  <c:y val="-7.5519194461925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1297"/>
                        <a:gd name="adj2" fmla="val 11684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1A9D-4CD5-9024-D234F747D1F3}"/>
                </c:ext>
              </c:extLst>
            </c:dLbl>
            <c:dLbl>
              <c:idx val="4"/>
              <c:layout>
                <c:manualLayout>
                  <c:x val="-0.10256410256410256"/>
                  <c:y val="-3.52422907488986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4098"/>
                        <a:gd name="adj2" fmla="val 5742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1A9D-4CD5-9024-D234F747D1F3}"/>
                </c:ext>
              </c:extLst>
            </c:dLbl>
            <c:dLbl>
              <c:idx val="5"/>
              <c:layout>
                <c:manualLayout>
                  <c:x val="-5.5944055944055944E-2"/>
                  <c:y val="-8.5866320178764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9D-4CD5-9024-D234F747D1F3}"/>
                </c:ext>
              </c:extLst>
            </c:dLbl>
            <c:dLbl>
              <c:idx val="6"/>
              <c:layout>
                <c:manualLayout>
                  <c:x val="-7.4592074592074592E-2"/>
                  <c:y val="-5.5380742605412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8272"/>
                        <a:gd name="adj2" fmla="val 10622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555F-453D-8523-3DFE71438C40}"/>
                </c:ext>
              </c:extLst>
            </c:dLbl>
            <c:dLbl>
              <c:idx val="8"/>
              <c:layout>
                <c:manualLayout>
                  <c:x val="-3.2634032634032632E-2"/>
                  <c:y val="-6.5449968533668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CH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827"/>
                        <a:gd name="adj2" fmla="val 9559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3D51-4010-B7E8-7ECEFB7D2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WLCA!$Q$7:$Q$15</c:f>
              <c:strCache>
                <c:ptCount val="9"/>
                <c:pt idx="0">
                  <c:v>Substructure</c:v>
                </c:pt>
                <c:pt idx="1">
                  <c:v>Superstructure</c:v>
                </c:pt>
                <c:pt idx="2">
                  <c:v>Façade</c:v>
                </c:pt>
                <c:pt idx="3">
                  <c:v>Internal walls and partitions</c:v>
                </c:pt>
                <c:pt idx="4">
                  <c:v>Internal finishes</c:v>
                </c:pt>
                <c:pt idx="5">
                  <c:v>Fittings, furnishings and equipment</c:v>
                </c:pt>
                <c:pt idx="6">
                  <c:v>Building Services</c:v>
                </c:pt>
                <c:pt idx="7">
                  <c:v>Site emissions</c:v>
                </c:pt>
                <c:pt idx="8">
                  <c:v>Energy and water use</c:v>
                </c:pt>
              </c:strCache>
            </c:strRef>
          </c:cat>
          <c:val>
            <c:numRef>
              <c:f>WLCA!$R$7:$R$15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9D-4CD5-9024-D234F747D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96442927151598E-2"/>
          <c:y val="0.73379305560373231"/>
          <c:w val="0.95213075638272493"/>
          <c:h val="0.25110310550388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WLCA!$S$6</c:f>
              <c:strCache>
                <c:ptCount val="1"/>
                <c:pt idx="0">
                  <c:v>Embodied carbon in use and after end of life (B-C)</c:v>
                </c:pt>
              </c:strCache>
            </c:strRef>
          </c:tx>
          <c:dPt>
            <c:idx val="0"/>
            <c:bubble3D val="0"/>
            <c:spPr>
              <a:solidFill>
                <a:srgbClr val="1B1A5B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50-496D-A872-109F3B3A1502}"/>
              </c:ext>
            </c:extLst>
          </c:dPt>
          <c:dPt>
            <c:idx val="1"/>
            <c:bubble3D val="0"/>
            <c:spPr>
              <a:solidFill>
                <a:srgbClr val="1B1A5B">
                  <a:alpha val="3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0-496D-A872-109F3B3A1502}"/>
              </c:ext>
            </c:extLst>
          </c:dPt>
          <c:dPt>
            <c:idx val="2"/>
            <c:bubble3D val="0"/>
            <c:spPr>
              <a:solidFill>
                <a:srgbClr val="0095C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50-496D-A872-109F3B3A1502}"/>
              </c:ext>
            </c:extLst>
          </c:dPt>
          <c:dPt>
            <c:idx val="3"/>
            <c:bubble3D val="0"/>
            <c:spPr>
              <a:solidFill>
                <a:srgbClr val="99D5E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50-496D-A872-109F3B3A1502}"/>
              </c:ext>
            </c:extLst>
          </c:dPt>
          <c:dPt>
            <c:idx val="4"/>
            <c:bubble3D val="0"/>
            <c:spPr>
              <a:solidFill>
                <a:srgbClr val="00A547">
                  <a:alpha val="2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50-496D-A872-109F3B3A1502}"/>
              </c:ext>
            </c:extLst>
          </c:dPt>
          <c:dPt>
            <c:idx val="5"/>
            <c:bubble3D val="0"/>
            <c:spPr>
              <a:solidFill>
                <a:srgbClr val="00A547">
                  <a:alpha val="6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50-496D-A872-109F3B3A1502}"/>
              </c:ext>
            </c:extLst>
          </c:dPt>
          <c:dPt>
            <c:idx val="6"/>
            <c:bubble3D val="0"/>
            <c:spPr>
              <a:solidFill>
                <a:srgbClr val="00A547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50-496D-A872-109F3B3A1502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1E-4EB2-852F-C018C8D4A534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6E-4681-8FA8-CFFCACABB5E1}"/>
              </c:ext>
            </c:extLst>
          </c:dPt>
          <c:dLbls>
            <c:dLbl>
              <c:idx val="0"/>
              <c:layout>
                <c:manualLayout>
                  <c:x val="9.7902097902097904E-2"/>
                  <c:y val="-5.30350801104131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0-496D-A872-109F3B3A1502}"/>
                </c:ext>
              </c:extLst>
            </c:dLbl>
            <c:dLbl>
              <c:idx val="2"/>
              <c:layout>
                <c:manualLayout>
                  <c:x val="0.10722610722610723"/>
                  <c:y val="3.5356720073608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50-496D-A872-109F3B3A1502}"/>
                </c:ext>
              </c:extLst>
            </c:dLbl>
            <c:dLbl>
              <c:idx val="3"/>
              <c:layout>
                <c:manualLayout>
                  <c:x val="7.9254079254079249E-2"/>
                  <c:y val="6.06115201261864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50-496D-A872-109F3B3A1502}"/>
                </c:ext>
              </c:extLst>
            </c:dLbl>
            <c:dLbl>
              <c:idx val="4"/>
              <c:layout>
                <c:manualLayout>
                  <c:x val="-5.5944055944055958E-2"/>
                  <c:y val="-0.174258120362786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50-496D-A872-109F3B3A1502}"/>
                </c:ext>
              </c:extLst>
            </c:dLbl>
            <c:dLbl>
              <c:idx val="5"/>
              <c:layout>
                <c:manualLayout>
                  <c:x val="-1.3986013986014071E-2"/>
                  <c:y val="-6.8187960141959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50-496D-A872-109F3B3A1502}"/>
                </c:ext>
              </c:extLst>
            </c:dLbl>
            <c:dLbl>
              <c:idx val="6"/>
              <c:layout>
                <c:manualLayout>
                  <c:x val="5.5944055944055944E-2"/>
                  <c:y val="-6.56624801367020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50-496D-A872-109F3B3A1502}"/>
                </c:ext>
              </c:extLst>
            </c:dLbl>
            <c:dLbl>
              <c:idx val="8"/>
              <c:layout>
                <c:manualLayout>
                  <c:x val="-6.9930069930069935E-2"/>
                  <c:y val="-6.56624801367020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6E-4681-8FA8-CFFCACABB5E1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WLCA!$Q$7:$Q$15</c:f>
              <c:strCache>
                <c:ptCount val="9"/>
                <c:pt idx="0">
                  <c:v>Substructure</c:v>
                </c:pt>
                <c:pt idx="1">
                  <c:v>Superstructure</c:v>
                </c:pt>
                <c:pt idx="2">
                  <c:v>Façade</c:v>
                </c:pt>
                <c:pt idx="3">
                  <c:v>Internal walls and partitions</c:v>
                </c:pt>
                <c:pt idx="4">
                  <c:v>Internal finishes</c:v>
                </c:pt>
                <c:pt idx="5">
                  <c:v>Fittings, furnishings and equipment</c:v>
                </c:pt>
                <c:pt idx="6">
                  <c:v>Building Services</c:v>
                </c:pt>
                <c:pt idx="7">
                  <c:v>Site emissions</c:v>
                </c:pt>
                <c:pt idx="8">
                  <c:v>Energy and water use</c:v>
                </c:pt>
              </c:strCache>
            </c:strRef>
          </c:cat>
          <c:val>
            <c:numRef>
              <c:f>WLCA!$S$7:$S$15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50-496D-A872-109F3B3A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96442927151598E-2"/>
          <c:y val="0.73379305560373231"/>
          <c:w val="0.95213075638272493"/>
          <c:h val="0.25110310550388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WLCA!$T$6</c:f>
              <c:strCache>
                <c:ptCount val="1"/>
                <c:pt idx="0">
                  <c:v>Embodied carbon over the life cycle (A-C)</c:v>
                </c:pt>
              </c:strCache>
            </c:strRef>
          </c:tx>
          <c:dPt>
            <c:idx val="0"/>
            <c:bubble3D val="0"/>
            <c:spPr>
              <a:solidFill>
                <a:srgbClr val="1B1A5B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C-416F-9EE2-49BC7D109E48}"/>
              </c:ext>
            </c:extLst>
          </c:dPt>
          <c:dPt>
            <c:idx val="1"/>
            <c:bubble3D val="0"/>
            <c:spPr>
              <a:solidFill>
                <a:srgbClr val="1B1A5B">
                  <a:alpha val="6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C-416F-9EE2-49BC7D109E48}"/>
              </c:ext>
            </c:extLst>
          </c:dPt>
          <c:dPt>
            <c:idx val="2"/>
            <c:bubble3D val="0"/>
            <c:spPr>
              <a:solidFill>
                <a:srgbClr val="0095C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C-416F-9EE2-49BC7D109E48}"/>
              </c:ext>
            </c:extLst>
          </c:dPt>
          <c:dPt>
            <c:idx val="3"/>
            <c:bubble3D val="0"/>
            <c:spPr>
              <a:solidFill>
                <a:srgbClr val="99D5E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C-416F-9EE2-49BC7D109E48}"/>
              </c:ext>
            </c:extLst>
          </c:dPt>
          <c:dPt>
            <c:idx val="4"/>
            <c:bubble3D val="0"/>
            <c:spPr>
              <a:solidFill>
                <a:srgbClr val="00A547">
                  <a:alpha val="3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C-416F-9EE2-49BC7D109E48}"/>
              </c:ext>
            </c:extLst>
          </c:dPt>
          <c:dPt>
            <c:idx val="5"/>
            <c:bubble3D val="0"/>
            <c:spPr>
              <a:solidFill>
                <a:srgbClr val="00A547">
                  <a:alpha val="6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C-416F-9EE2-49BC7D109E48}"/>
              </c:ext>
            </c:extLst>
          </c:dPt>
          <c:dPt>
            <c:idx val="6"/>
            <c:bubble3D val="0"/>
            <c:spPr>
              <a:solidFill>
                <a:srgbClr val="00A5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FC-416F-9EE2-49BC7D109E48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9B-4F35-BA2B-8E38B19ECFA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BA1-43FC-965A-EF1D6800A5F4}"/>
              </c:ext>
            </c:extLst>
          </c:dPt>
          <c:dLbls>
            <c:dLbl>
              <c:idx val="0"/>
              <c:layout>
                <c:manualLayout>
                  <c:x val="4.1958057360298576E-2"/>
                  <c:y val="-0.169207160352270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C-416F-9EE2-49BC7D109E48}"/>
                </c:ext>
              </c:extLst>
            </c:dLbl>
            <c:dLbl>
              <c:idx val="2"/>
              <c:layout>
                <c:manualLayout>
                  <c:x val="-6.0606082853764606E-2"/>
                  <c:y val="5.30350801104131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FC-416F-9EE2-49BC7D109E48}"/>
                </c:ext>
              </c:extLst>
            </c:dLbl>
            <c:dLbl>
              <c:idx val="3"/>
              <c:layout>
                <c:manualLayout>
                  <c:x val="-9.3240127467330181E-2"/>
                  <c:y val="6.31370001314442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FC-416F-9EE2-49BC7D109E48}"/>
                </c:ext>
              </c:extLst>
            </c:dLbl>
            <c:dLbl>
              <c:idx val="4"/>
              <c:layout>
                <c:manualLayout>
                  <c:x val="-0.12587417208089574"/>
                  <c:y val="-3.78822000788665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FC-416F-9EE2-49BC7D109E48}"/>
                </c:ext>
              </c:extLst>
            </c:dLbl>
            <c:dLbl>
              <c:idx val="5"/>
              <c:layout>
                <c:manualLayout>
                  <c:x val="-0.1771562421879273"/>
                  <c:y val="-3.0305760063093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FC-416F-9EE2-49BC7D109E48}"/>
                </c:ext>
              </c:extLst>
            </c:dLbl>
            <c:dLbl>
              <c:idx val="6"/>
              <c:layout>
                <c:manualLayout>
                  <c:x val="-8.3916114720597151E-2"/>
                  <c:y val="-5.05096001051554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FC-416F-9EE2-49BC7D109E48}"/>
                </c:ext>
              </c:extLst>
            </c:dLbl>
            <c:dLbl>
              <c:idx val="8"/>
              <c:layout>
                <c:manualLayout>
                  <c:x val="-2.7972038240199049E-2"/>
                  <c:y val="-6.0611520126186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A1-43FC-965A-EF1D6800A5F4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WLCA!$Q$7:$Q$15</c:f>
              <c:strCache>
                <c:ptCount val="9"/>
                <c:pt idx="0">
                  <c:v>Substructure</c:v>
                </c:pt>
                <c:pt idx="1">
                  <c:v>Superstructure</c:v>
                </c:pt>
                <c:pt idx="2">
                  <c:v>Façade</c:v>
                </c:pt>
                <c:pt idx="3">
                  <c:v>Internal walls and partitions</c:v>
                </c:pt>
                <c:pt idx="4">
                  <c:v>Internal finishes</c:v>
                </c:pt>
                <c:pt idx="5">
                  <c:v>Fittings, furnishings and equipment</c:v>
                </c:pt>
                <c:pt idx="6">
                  <c:v>Building Services</c:v>
                </c:pt>
                <c:pt idx="7">
                  <c:v>Site emissions</c:v>
                </c:pt>
                <c:pt idx="8">
                  <c:v>Energy and water use</c:v>
                </c:pt>
              </c:strCache>
            </c:strRef>
          </c:cat>
          <c:val>
            <c:numRef>
              <c:f>WLCA!$T$7:$T$15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FC-416F-9EE2-49BC7D109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96442927151598E-2"/>
          <c:y val="0.73379305560373231"/>
          <c:w val="0.95213075638272493"/>
          <c:h val="0.25110310550388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WLCA!$U$6</c:f>
              <c:strCache>
                <c:ptCount val="1"/>
                <c:pt idx="0">
                  <c:v>Whole Life Carbon (A-C)</c:v>
                </c:pt>
              </c:strCache>
            </c:strRef>
          </c:tx>
          <c:dPt>
            <c:idx val="0"/>
            <c:bubble3D val="0"/>
            <c:spPr>
              <a:solidFill>
                <a:srgbClr val="1B1A5B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A8-4AF5-A407-B4A84B5C645D}"/>
              </c:ext>
            </c:extLst>
          </c:dPt>
          <c:dPt>
            <c:idx val="1"/>
            <c:bubble3D val="0"/>
            <c:spPr>
              <a:solidFill>
                <a:srgbClr val="1B1A5B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A8-4AF5-A407-B4A84B5C645D}"/>
              </c:ext>
            </c:extLst>
          </c:dPt>
          <c:dPt>
            <c:idx val="2"/>
            <c:bubble3D val="0"/>
            <c:spPr>
              <a:solidFill>
                <a:srgbClr val="0095C6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A8-4AF5-A407-B4A84B5C645D}"/>
              </c:ext>
            </c:extLst>
          </c:dPt>
          <c:dPt>
            <c:idx val="3"/>
            <c:bubble3D val="0"/>
            <c:spPr>
              <a:solidFill>
                <a:srgbClr val="99D5E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A8-4AF5-A407-B4A84B5C645D}"/>
              </c:ext>
            </c:extLst>
          </c:dPt>
          <c:dPt>
            <c:idx val="4"/>
            <c:bubble3D val="0"/>
            <c:spPr>
              <a:solidFill>
                <a:srgbClr val="00A547">
                  <a:alpha val="3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A8-4AF5-A407-B4A84B5C645D}"/>
              </c:ext>
            </c:extLst>
          </c:dPt>
          <c:dPt>
            <c:idx val="5"/>
            <c:bubble3D val="0"/>
            <c:spPr>
              <a:solidFill>
                <a:srgbClr val="00A547">
                  <a:alpha val="6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A8-4AF5-A407-B4A84B5C645D}"/>
              </c:ext>
            </c:extLst>
          </c:dPt>
          <c:dPt>
            <c:idx val="6"/>
            <c:bubble3D val="0"/>
            <c:spPr>
              <a:solidFill>
                <a:srgbClr val="00A5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A8-4AF5-A407-B4A84B5C645D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D7-432F-9D26-9C6532727B70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797-440C-8740-4567F9BEDF22}"/>
              </c:ext>
            </c:extLst>
          </c:dPt>
          <c:dLbls>
            <c:dLbl>
              <c:idx val="0"/>
              <c:layout>
                <c:manualLayout>
                  <c:x val="8.8578088578088576E-2"/>
                  <c:y val="-4.5458640094639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8-4AF5-A407-B4A84B5C645D}"/>
                </c:ext>
              </c:extLst>
            </c:dLbl>
            <c:dLbl>
              <c:idx val="2"/>
              <c:layout>
                <c:manualLayout>
                  <c:x val="0.11655011655011654"/>
                  <c:y val="1.51528800315466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A8-4AF5-A407-B4A84B5C645D}"/>
                </c:ext>
              </c:extLst>
            </c:dLbl>
            <c:dLbl>
              <c:idx val="3"/>
              <c:layout>
                <c:manualLayout>
                  <c:x val="0.10722610722610723"/>
                  <c:y val="4.0407680084124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A8-4AF5-A407-B4A84B5C645D}"/>
                </c:ext>
              </c:extLst>
            </c:dLbl>
            <c:dLbl>
              <c:idx val="4"/>
              <c:layout>
                <c:manualLayout>
                  <c:x val="5.5944055944055861E-2"/>
                  <c:y val="5.30350801104131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A8-4AF5-A407-B4A84B5C645D}"/>
                </c:ext>
              </c:extLst>
            </c:dLbl>
            <c:dLbl>
              <c:idx val="5"/>
              <c:layout>
                <c:manualLayout>
                  <c:x val="-6.5268065268065265E-2"/>
                  <c:y val="-0.146477840304950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A8-4AF5-A407-B4A84B5C645D}"/>
                </c:ext>
              </c:extLst>
            </c:dLbl>
            <c:dLbl>
              <c:idx val="6"/>
              <c:layout>
                <c:manualLayout>
                  <c:x val="-8.3916083916083919E-2"/>
                  <c:y val="-5.3035080110413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A8-4AF5-A407-B4A84B5C645D}"/>
                </c:ext>
              </c:extLst>
            </c:dLbl>
            <c:dLbl>
              <c:idx val="8"/>
              <c:layout>
                <c:manualLayout>
                  <c:x val="-1.3986013986013986E-2"/>
                  <c:y val="-6.31370001314442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97-440C-8740-4567F9BEDF22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WLCA!$Q$7:$Q$15</c:f>
              <c:strCache>
                <c:ptCount val="9"/>
                <c:pt idx="0">
                  <c:v>Substructure</c:v>
                </c:pt>
                <c:pt idx="1">
                  <c:v>Superstructure</c:v>
                </c:pt>
                <c:pt idx="2">
                  <c:v>Façade</c:v>
                </c:pt>
                <c:pt idx="3">
                  <c:v>Internal walls and partitions</c:v>
                </c:pt>
                <c:pt idx="4">
                  <c:v>Internal finishes</c:v>
                </c:pt>
                <c:pt idx="5">
                  <c:v>Fittings, furnishings and equipment</c:v>
                </c:pt>
                <c:pt idx="6">
                  <c:v>Building Services</c:v>
                </c:pt>
                <c:pt idx="7">
                  <c:v>Site emissions</c:v>
                </c:pt>
                <c:pt idx="8">
                  <c:v>Energy and water use</c:v>
                </c:pt>
              </c:strCache>
            </c:strRef>
          </c:cat>
          <c:val>
            <c:numRef>
              <c:f>WLCA!$U$7:$U$15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A8-4AF5-A407-B4A84B5C6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96442927151598E-2"/>
          <c:y val="0.73379305560373231"/>
          <c:w val="0.95213075638272493"/>
          <c:h val="0.25110310550388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title>
    <c:autoTitleDeleted val="0"/>
    <c:plotArea>
      <c:layout>
        <c:manualLayout>
          <c:layoutTarget val="inner"/>
          <c:xMode val="edge"/>
          <c:yMode val="edge"/>
          <c:x val="0.2332669995029826"/>
          <c:y val="0.1268225276467691"/>
          <c:w val="0.53346600099403485"/>
          <c:h val="0.59210871134681431"/>
        </c:manualLayout>
      </c:layout>
      <c:doughnutChart>
        <c:varyColors val="1"/>
        <c:ser>
          <c:idx val="0"/>
          <c:order val="0"/>
          <c:tx>
            <c:strRef>
              <c:f>WLCA!$W$6</c:f>
              <c:strCache>
                <c:ptCount val="1"/>
                <c:pt idx="0">
                  <c:v>Emissions share</c:v>
                </c:pt>
              </c:strCache>
            </c:strRef>
          </c:tx>
          <c:dPt>
            <c:idx val="0"/>
            <c:bubble3D val="0"/>
            <c:spPr>
              <a:solidFill>
                <a:srgbClr val="00A547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8-49D4-A7D7-926177BA8888}"/>
              </c:ext>
            </c:extLst>
          </c:dPt>
          <c:dPt>
            <c:idx val="1"/>
            <c:bubble3D val="0"/>
            <c:spPr>
              <a:solidFill>
                <a:srgbClr val="1B1A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8-49D4-A7D7-926177BA88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8-49D4-A7D7-926177BA8888}"/>
              </c:ext>
            </c:extLst>
          </c:dPt>
          <c:dLbls>
            <c:dLbl>
              <c:idx val="0"/>
              <c:layout>
                <c:manualLayout>
                  <c:x val="7.4114924820037759E-2"/>
                  <c:y val="-6.244260789715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8-49D4-A7D7-926177BA8888}"/>
                </c:ext>
              </c:extLst>
            </c:dLbl>
            <c:dLbl>
              <c:idx val="1"/>
              <c:layout>
                <c:manualLayout>
                  <c:x val="-6.1762437350031561E-3"/>
                  <c:y val="7.713498622589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8-49D4-A7D7-926177BA8888}"/>
                </c:ext>
              </c:extLst>
            </c:dLbl>
            <c:dLbl>
              <c:idx val="2"/>
              <c:layout>
                <c:manualLayout>
                  <c:x val="-7.411492482003787E-2"/>
                  <c:y val="-6.9788797061524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8-49D4-A7D7-926177BA88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1B1A5B"/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WLCA!$W$7:$W$9</c:f>
              <c:strCache>
                <c:ptCount val="3"/>
                <c:pt idx="0">
                  <c:v>Embodied Carbon A1-A5</c:v>
                </c:pt>
                <c:pt idx="1">
                  <c:v>Embodied Carbon B-C</c:v>
                </c:pt>
                <c:pt idx="2">
                  <c:v>Operational Carbon</c:v>
                </c:pt>
              </c:strCache>
            </c:strRef>
          </c:cat>
          <c:val>
            <c:numRef>
              <c:f>WLCA!$X$7:$X$9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8-49D4-A7D7-926177BA88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45776276026545"/>
          <c:y val="0.79764430272662201"/>
          <c:w val="0.75308447447946913"/>
          <c:h val="0.18031712978026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CH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Share of electricity consumption by activity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BFA5FFDA-CDBB-4AE9-A52B-E736C06B135F}">
          <cx:tx>
            <cx:txData>
              <cx:f>_xlchart.v1.0</cx:f>
              <cx:v>Share of electricity consumption by activity</cx:v>
            </cx:txData>
          </cx:tx>
          <cx:dataPt idx="0">
            <cx:spPr>
              <a:solidFill>
                <a:srgbClr val="1B1A5B"/>
              </a:solidFill>
              <a:ln>
                <a:solidFill>
                  <a:sysClr val="window" lastClr="FFFFFF"/>
                </a:solidFill>
              </a:ln>
            </cx:spPr>
          </cx:dataPt>
          <cx:dataPt idx="1">
            <cx:spPr>
              <a:solidFill>
                <a:srgbClr val="0095C6"/>
              </a:solidFill>
              <a:ln>
                <a:solidFill>
                  <a:sysClr val="window" lastClr="FFFFFF"/>
                </a:solidFill>
              </a:ln>
            </cx:spPr>
          </cx:dataPt>
          <cx:dataPt idx="2">
            <cx:spPr>
              <a:solidFill>
                <a:srgbClr val="A5A5A5"/>
              </a:solidFill>
              <a:ln>
                <a:solidFill>
                  <a:sysClr val="window" lastClr="FFFFFF"/>
                </a:solidFill>
              </a:ln>
            </cx:spPr>
          </cx:dataPt>
          <cx:dataPt idx="3">
            <cx:spPr>
              <a:solidFill>
                <a:srgbClr val="00A547"/>
              </a:solidFill>
              <a:ln>
                <a:solidFill>
                  <a:sysClr val="window" lastClr="FFFFFF"/>
                </a:solidFill>
              </a:ln>
            </cx:spPr>
          </cx:dataPt>
          <cx:dataLabels>
            <cx:numFmt formatCode="0%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solidFill>
                      <a:schemeClr val="bg1"/>
                    </a:solidFill>
                  </a:defRPr>
                </a:pPr>
                <a:endParaRPr lang="en-US" sz="1200" b="1" i="0" u="none" strike="noStrike" kern="1200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11</xdr:col>
      <xdr:colOff>605316</xdr:colOff>
      <xdr:row>34</xdr:row>
      <xdr:rowOff>139700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80911B4-9699-466C-9D39-22E1E7028E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600" y="368300"/>
          <a:ext cx="4262916" cy="60325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16</xdr:row>
      <xdr:rowOff>0</xdr:rowOff>
    </xdr:from>
    <xdr:to>
      <xdr:col>18</xdr:col>
      <xdr:colOff>47625</xdr:colOff>
      <xdr:row>34</xdr:row>
      <xdr:rowOff>56697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F053337-62A1-4042-9574-71111953F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16</xdr:row>
      <xdr:rowOff>0</xdr:rowOff>
    </xdr:from>
    <xdr:to>
      <xdr:col>19</xdr:col>
      <xdr:colOff>47625</xdr:colOff>
      <xdr:row>34</xdr:row>
      <xdr:rowOff>56697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C947E72-7F89-4F5B-BF08-911A6535B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16</xdr:row>
      <xdr:rowOff>0</xdr:rowOff>
    </xdr:from>
    <xdr:to>
      <xdr:col>20</xdr:col>
      <xdr:colOff>47624</xdr:colOff>
      <xdr:row>34</xdr:row>
      <xdr:rowOff>56697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20CABB9-CAF3-401D-9316-65A0806A8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16</xdr:row>
      <xdr:rowOff>0</xdr:rowOff>
    </xdr:from>
    <xdr:to>
      <xdr:col>21</xdr:col>
      <xdr:colOff>47625</xdr:colOff>
      <xdr:row>34</xdr:row>
      <xdr:rowOff>56697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C5C32820-6366-4290-864A-26A051991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6</xdr:col>
      <xdr:colOff>807261</xdr:colOff>
      <xdr:row>38</xdr:row>
      <xdr:rowOff>172418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021919-311D-4120-83A2-56648E2E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896100"/>
          <a:ext cx="7138211" cy="4172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14</xdr:col>
      <xdr:colOff>384214</xdr:colOff>
      <xdr:row>44</xdr:row>
      <xdr:rowOff>15873</xdr:rowOff>
    </xdr:to>
    <xdr:pic>
      <xdr:nvPicPr>
        <xdr:cNvPr id="7" name="Immagine 2">
          <a:extLst>
            <a:ext uri="{FF2B5EF4-FFF2-40B4-BE49-F238E27FC236}">
              <a16:creationId xmlns:a16="http://schemas.microsoft.com/office/drawing/2014/main" id="{F1B5D9F6-2A60-406B-92A0-B251BC68168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896100"/>
          <a:ext cx="6341081" cy="5616575"/>
        </a:xfrm>
        <a:prstGeom prst="rect">
          <a:avLst/>
        </a:prstGeom>
      </xdr:spPr>
    </xdr:pic>
    <xdr:clientData/>
  </xdr:twoCellAnchor>
  <xdr:twoCellAnchor>
    <xdr:from>
      <xdr:col>17</xdr:col>
      <xdr:colOff>800100</xdr:colOff>
      <xdr:row>21</xdr:row>
      <xdr:rowOff>152401</xdr:rowOff>
    </xdr:from>
    <xdr:to>
      <xdr:col>17</xdr:col>
      <xdr:colOff>1911350</xdr:colOff>
      <xdr:row>23</xdr:row>
      <xdr:rowOff>136525</xdr:rowOff>
    </xdr:to>
    <xdr:sp macro="" textlink="$R$16">
      <xdr:nvSpPr>
        <xdr:cNvPr id="9" name="TextBox 8">
          <a:extLst>
            <a:ext uri="{FF2B5EF4-FFF2-40B4-BE49-F238E27FC236}">
              <a16:creationId xmlns:a16="http://schemas.microsoft.com/office/drawing/2014/main" id="{3F6CBFE8-6D14-406E-B519-47767A2C6D51}"/>
            </a:ext>
          </a:extLst>
        </xdr:cNvPr>
        <xdr:cNvSpPr txBox="1"/>
      </xdr:nvSpPr>
      <xdr:spPr>
        <a:xfrm>
          <a:off x="18192750" y="7343776"/>
          <a:ext cx="1111250" cy="51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8FBFE21-7119-49FB-B507-B1AD49033A20}" type="TxLink">
            <a:rPr lang="en-US" sz="2000" b="1" i="0" u="none" strike="noStrike">
              <a:solidFill>
                <a:srgbClr val="1B1A5B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0</a:t>
          </a:fld>
          <a:endParaRPr lang="x-none" sz="2000" b="1">
            <a:solidFill>
              <a:srgbClr val="1B1A5B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841375</xdr:colOff>
      <xdr:row>21</xdr:row>
      <xdr:rowOff>104776</xdr:rowOff>
    </xdr:from>
    <xdr:to>
      <xdr:col>18</xdr:col>
      <xdr:colOff>1841500</xdr:colOff>
      <xdr:row>23</xdr:row>
      <xdr:rowOff>111126</xdr:rowOff>
    </xdr:to>
    <xdr:sp macro="" textlink="$S$16">
      <xdr:nvSpPr>
        <xdr:cNvPr id="13" name="TextBox 12">
          <a:extLst>
            <a:ext uri="{FF2B5EF4-FFF2-40B4-BE49-F238E27FC236}">
              <a16:creationId xmlns:a16="http://schemas.microsoft.com/office/drawing/2014/main" id="{40F8D92B-0650-48FF-B576-5E82DA3630BF}"/>
            </a:ext>
          </a:extLst>
        </xdr:cNvPr>
        <xdr:cNvSpPr txBox="1"/>
      </xdr:nvSpPr>
      <xdr:spPr>
        <a:xfrm>
          <a:off x="20910550" y="7296151"/>
          <a:ext cx="1000125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002B0D4-A78E-4B9D-98C7-D9B7F32613BE}" type="TxLink">
            <a:rPr lang="en-US" sz="20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x-none" sz="20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917576</xdr:colOff>
      <xdr:row>21</xdr:row>
      <xdr:rowOff>76200</xdr:rowOff>
    </xdr:from>
    <xdr:to>
      <xdr:col>19</xdr:col>
      <xdr:colOff>1781175</xdr:colOff>
      <xdr:row>23</xdr:row>
      <xdr:rowOff>177800</xdr:rowOff>
    </xdr:to>
    <xdr:sp macro="" textlink="$T$16">
      <xdr:nvSpPr>
        <xdr:cNvPr id="14" name="TextBox 13">
          <a:extLst>
            <a:ext uri="{FF2B5EF4-FFF2-40B4-BE49-F238E27FC236}">
              <a16:creationId xmlns:a16="http://schemas.microsoft.com/office/drawing/2014/main" id="{C1A8C7C0-76B9-46D9-BC94-DD86AE25CC3B}"/>
            </a:ext>
          </a:extLst>
        </xdr:cNvPr>
        <xdr:cNvSpPr txBox="1"/>
      </xdr:nvSpPr>
      <xdr:spPr>
        <a:xfrm>
          <a:off x="23663276" y="7267575"/>
          <a:ext cx="863599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92744AF-A4D9-487B-A3AC-DDC2D8573AB6}" type="TxLink">
            <a:rPr lang="en-US" sz="20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x-none" sz="20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949326</xdr:colOff>
      <xdr:row>20</xdr:row>
      <xdr:rowOff>222250</xdr:rowOff>
    </xdr:from>
    <xdr:to>
      <xdr:col>20</xdr:col>
      <xdr:colOff>1812925</xdr:colOff>
      <xdr:row>23</xdr:row>
      <xdr:rowOff>57150</xdr:rowOff>
    </xdr:to>
    <xdr:sp macro="" textlink="$U$16">
      <xdr:nvSpPr>
        <xdr:cNvPr id="15" name="TextBox 14">
          <a:extLst>
            <a:ext uri="{FF2B5EF4-FFF2-40B4-BE49-F238E27FC236}">
              <a16:creationId xmlns:a16="http://schemas.microsoft.com/office/drawing/2014/main" id="{9E36DBB2-6780-443A-B855-B65AE2675608}"/>
            </a:ext>
          </a:extLst>
        </xdr:cNvPr>
        <xdr:cNvSpPr txBox="1"/>
      </xdr:nvSpPr>
      <xdr:spPr>
        <a:xfrm>
          <a:off x="26371551" y="7146925"/>
          <a:ext cx="863599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32FFFBC-6C66-4805-9827-5CDC01C78D4D}" type="TxLink">
            <a:rPr lang="en-US" sz="20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0</a:t>
          </a:fld>
          <a:endParaRPr lang="x-none" sz="20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774700</xdr:colOff>
      <xdr:row>22</xdr:row>
      <xdr:rowOff>107951</xdr:rowOff>
    </xdr:from>
    <xdr:to>
      <xdr:col>17</xdr:col>
      <xdr:colOff>1885950</xdr:colOff>
      <xdr:row>24</xdr:row>
      <xdr:rowOff>92075</xdr:rowOff>
    </xdr:to>
    <xdr:sp macro="" textlink="$J$6">
      <xdr:nvSpPr>
        <xdr:cNvPr id="16" name="TextBox 15">
          <a:extLst>
            <a:ext uri="{FF2B5EF4-FFF2-40B4-BE49-F238E27FC236}">
              <a16:creationId xmlns:a16="http://schemas.microsoft.com/office/drawing/2014/main" id="{32BAD509-85B6-4B7F-9C84-D43167B9E824}"/>
            </a:ext>
          </a:extLst>
        </xdr:cNvPr>
        <xdr:cNvSpPr txBox="1"/>
      </xdr:nvSpPr>
      <xdr:spPr>
        <a:xfrm>
          <a:off x="18167350" y="7566026"/>
          <a:ext cx="1111250" cy="51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57FF29A-EFBF-427F-870E-D14A70A99AC3}" type="TxLink">
            <a:rPr lang="en-US" sz="1100" b="1" i="0" u="none" strike="noStrike">
              <a:solidFill>
                <a:srgbClr val="1B1A5B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kgCO2-eq/m2</a:t>
          </a:fld>
          <a:endParaRPr lang="en-US" sz="2800" b="0" i="0" u="none" strike="noStrike">
            <a:solidFill>
              <a:srgbClr val="1B1A5B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796925</xdr:colOff>
      <xdr:row>22</xdr:row>
      <xdr:rowOff>114301</xdr:rowOff>
    </xdr:from>
    <xdr:to>
      <xdr:col>18</xdr:col>
      <xdr:colOff>1908175</xdr:colOff>
      <xdr:row>24</xdr:row>
      <xdr:rowOff>98425</xdr:rowOff>
    </xdr:to>
    <xdr:sp macro="" textlink="$J$6">
      <xdr:nvSpPr>
        <xdr:cNvPr id="17" name="TextBox 16">
          <a:extLst>
            <a:ext uri="{FF2B5EF4-FFF2-40B4-BE49-F238E27FC236}">
              <a16:creationId xmlns:a16="http://schemas.microsoft.com/office/drawing/2014/main" id="{EB52CADD-5A24-4686-A6F0-9F27B9E99A3B}"/>
            </a:ext>
          </a:extLst>
        </xdr:cNvPr>
        <xdr:cNvSpPr txBox="1"/>
      </xdr:nvSpPr>
      <xdr:spPr>
        <a:xfrm>
          <a:off x="20866100" y="7572376"/>
          <a:ext cx="1111250" cy="51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57FF29A-EFBF-427F-870E-D14A70A99AC3}" type="TxLink">
            <a:rPr lang="en-US" sz="11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kgCO2-eq/m2</a:t>
          </a:fld>
          <a:endParaRPr lang="en-US" sz="11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762000</xdr:colOff>
      <xdr:row>22</xdr:row>
      <xdr:rowOff>114301</xdr:rowOff>
    </xdr:from>
    <xdr:to>
      <xdr:col>19</xdr:col>
      <xdr:colOff>1873250</xdr:colOff>
      <xdr:row>24</xdr:row>
      <xdr:rowOff>98425</xdr:rowOff>
    </xdr:to>
    <xdr:sp macro="" textlink="$J$6">
      <xdr:nvSpPr>
        <xdr:cNvPr id="18" name="TextBox 17">
          <a:extLst>
            <a:ext uri="{FF2B5EF4-FFF2-40B4-BE49-F238E27FC236}">
              <a16:creationId xmlns:a16="http://schemas.microsoft.com/office/drawing/2014/main" id="{4EA7BBDE-9673-43E2-A0DF-9E94AA1B2F6B}"/>
            </a:ext>
          </a:extLst>
        </xdr:cNvPr>
        <xdr:cNvSpPr txBox="1"/>
      </xdr:nvSpPr>
      <xdr:spPr>
        <a:xfrm>
          <a:off x="23507700" y="7572376"/>
          <a:ext cx="1111250" cy="51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57FF29A-EFBF-427F-870E-D14A70A99AC3}" type="TxLink">
            <a:rPr lang="en-US" sz="11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kgCO2-eq/m2</a:t>
          </a:fld>
          <a:endParaRPr lang="en-US" sz="11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809625</xdr:colOff>
      <xdr:row>21</xdr:row>
      <xdr:rowOff>254001</xdr:rowOff>
    </xdr:from>
    <xdr:to>
      <xdr:col>20</xdr:col>
      <xdr:colOff>1920875</xdr:colOff>
      <xdr:row>23</xdr:row>
      <xdr:rowOff>238125</xdr:rowOff>
    </xdr:to>
    <xdr:sp macro="" textlink="$J$6">
      <xdr:nvSpPr>
        <xdr:cNvPr id="19" name="TextBox 18">
          <a:extLst>
            <a:ext uri="{FF2B5EF4-FFF2-40B4-BE49-F238E27FC236}">
              <a16:creationId xmlns:a16="http://schemas.microsoft.com/office/drawing/2014/main" id="{0561E0C7-0FB8-4A14-95A5-CAFB729E62BE}"/>
            </a:ext>
          </a:extLst>
        </xdr:cNvPr>
        <xdr:cNvSpPr txBox="1"/>
      </xdr:nvSpPr>
      <xdr:spPr>
        <a:xfrm>
          <a:off x="26231850" y="7445376"/>
          <a:ext cx="1111250" cy="51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57FF29A-EFBF-427F-870E-D14A70A99AC3}" type="TxLink">
            <a:rPr lang="en-US" sz="1100" b="1" i="0" u="none" strike="noStrike">
              <a:solidFill>
                <a:srgbClr val="1B1A5B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kgCO2-eq/m2</a:t>
          </a:fld>
          <a:endParaRPr lang="en-US" sz="1100" b="1" i="0" u="none" strike="noStrike">
            <a:solidFill>
              <a:srgbClr val="1B1A5B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28575</xdr:colOff>
      <xdr:row>10</xdr:row>
      <xdr:rowOff>0</xdr:rowOff>
    </xdr:from>
    <xdr:to>
      <xdr:col>23</xdr:col>
      <xdr:colOff>1752600</xdr:colOff>
      <xdr:row>19</xdr:row>
      <xdr:rowOff>219075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A45CA17-F772-4467-ADF0-61D0A8B2C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</xdr:colOff>
      <xdr:row>2</xdr:row>
      <xdr:rowOff>1</xdr:rowOff>
    </xdr:from>
    <xdr:to>
      <xdr:col>12</xdr:col>
      <xdr:colOff>582674</xdr:colOff>
      <xdr:row>20</xdr:row>
      <xdr:rowOff>12701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F42C71-D484-4887-B4C8-BDC662B61B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822" t="44990" r="25375" b="13619"/>
        <a:stretch/>
      </xdr:blipFill>
      <xdr:spPr>
        <a:xfrm>
          <a:off x="5295902" y="368301"/>
          <a:ext cx="4849872" cy="33401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0</xdr:colOff>
      <xdr:row>24</xdr:row>
      <xdr:rowOff>192423</xdr:rowOff>
    </xdr:from>
    <xdr:to>
      <xdr:col>1</xdr:col>
      <xdr:colOff>221288</xdr:colOff>
      <xdr:row>50</xdr:row>
      <xdr:rowOff>134696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BD6F1CBD-B6AE-47E8-B0DA-881882DE452E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4618373"/>
              <a:ext cx="2583488" cy="473652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H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wbcsd.org/Programs/Cities-and-Mobility/Sustainable-Cities/Transforming-the-Built-Environment/Decarbonization/Resources/Net-zero-buildings-Where-do-we-st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D72A-4215-48B9-ADAB-1E79CE32A972}">
  <dimension ref="A1:B3"/>
  <sheetViews>
    <sheetView workbookViewId="0">
      <selection activeCell="E5" sqref="E5"/>
    </sheetView>
  </sheetViews>
  <sheetFormatPr defaultRowHeight="14.5"/>
  <sheetData>
    <row r="1" spans="1:2">
      <c r="A1" s="28"/>
      <c r="B1" t="s">
        <v>155</v>
      </c>
    </row>
    <row r="2" spans="1:2">
      <c r="A2" s="189"/>
      <c r="B2" t="s">
        <v>154</v>
      </c>
    </row>
    <row r="3" spans="1:2">
      <c r="A3" s="11"/>
      <c r="B3" t="s">
        <v>153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B10" sqref="B10"/>
    </sheetView>
  </sheetViews>
  <sheetFormatPr defaultColWidth="9.1796875" defaultRowHeight="14.5"/>
  <cols>
    <col min="1" max="1" width="26.54296875" customWidth="1"/>
    <col min="2" max="2" width="10.81640625" customWidth="1"/>
    <col min="3" max="3" width="22.7265625" customWidth="1"/>
    <col min="4" max="4" width="3.453125" customWidth="1"/>
  </cols>
  <sheetData>
    <row r="1" spans="1:12">
      <c r="A1" s="27" t="s">
        <v>49</v>
      </c>
      <c r="B1" s="28"/>
      <c r="C1" s="28"/>
      <c r="D1" s="28"/>
      <c r="F1" s="29" t="s">
        <v>50</v>
      </c>
      <c r="G1" s="28"/>
      <c r="H1" s="28"/>
      <c r="I1" s="28"/>
      <c r="J1" s="28"/>
      <c r="K1" s="28"/>
      <c r="L1" s="28"/>
    </row>
    <row r="3" spans="1:12">
      <c r="A3" s="11"/>
      <c r="B3" s="11"/>
      <c r="C3" s="11"/>
      <c r="D3" s="11"/>
    </row>
    <row r="4" spans="1:12">
      <c r="A4" s="11" t="s">
        <v>44</v>
      </c>
      <c r="B4" s="155" t="s">
        <v>115</v>
      </c>
      <c r="C4" s="156"/>
      <c r="D4" s="11"/>
    </row>
    <row r="5" spans="1:12">
      <c r="A5" s="11" t="s">
        <v>45</v>
      </c>
      <c r="B5" s="155"/>
      <c r="C5" s="156"/>
      <c r="D5" s="11"/>
    </row>
    <row r="6" spans="1:12">
      <c r="A6" s="11" t="s">
        <v>46</v>
      </c>
      <c r="B6" s="112"/>
      <c r="C6" s="112" t="s">
        <v>116</v>
      </c>
      <c r="D6" s="11"/>
    </row>
    <row r="7" spans="1:12" ht="15" customHeight="1">
      <c r="A7" s="11" t="s">
        <v>117</v>
      </c>
      <c r="B7" s="157"/>
      <c r="C7" s="158"/>
      <c r="D7" s="11"/>
    </row>
    <row r="8" spans="1:12">
      <c r="A8" s="11"/>
      <c r="B8" s="159"/>
      <c r="C8" s="160"/>
      <c r="D8" s="11"/>
    </row>
    <row r="9" spans="1:12">
      <c r="A9" s="11"/>
      <c r="B9" s="161"/>
      <c r="C9" s="162"/>
      <c r="D9" s="11"/>
    </row>
    <row r="10" spans="1:12">
      <c r="A10" s="11" t="s">
        <v>48</v>
      </c>
      <c r="B10" s="112"/>
      <c r="C10" s="112" t="s">
        <v>118</v>
      </c>
      <c r="D10" s="11"/>
    </row>
    <row r="11" spans="1:12">
      <c r="A11" s="11" t="s">
        <v>119</v>
      </c>
      <c r="B11" s="155"/>
      <c r="C11" s="156"/>
      <c r="D11" s="11"/>
    </row>
    <row r="12" spans="1:12">
      <c r="A12" s="11" t="s">
        <v>47</v>
      </c>
      <c r="B12" s="163"/>
      <c r="C12" s="163"/>
      <c r="D12" s="11"/>
    </row>
    <row r="13" spans="1:12">
      <c r="A13" s="11"/>
      <c r="B13" s="163"/>
      <c r="C13" s="163"/>
      <c r="D13" s="11"/>
    </row>
    <row r="14" spans="1:12">
      <c r="A14" s="11"/>
      <c r="B14" s="163"/>
      <c r="C14" s="163"/>
      <c r="D14" s="11"/>
    </row>
    <row r="15" spans="1:12">
      <c r="A15" s="11"/>
      <c r="B15" s="11"/>
      <c r="C15" s="11"/>
      <c r="D15" s="11"/>
    </row>
    <row r="17" spans="1:4">
      <c r="A17" s="21" t="s">
        <v>120</v>
      </c>
      <c r="B17" s="11"/>
      <c r="C17" s="11"/>
      <c r="D17" s="11"/>
    </row>
    <row r="18" spans="1:4">
      <c r="A18" s="113"/>
      <c r="B18" s="113"/>
      <c r="C18" s="113"/>
      <c r="D18" s="113"/>
    </row>
    <row r="19" spans="1:4">
      <c r="A19" s="114"/>
      <c r="B19" s="114"/>
      <c r="C19" s="114"/>
      <c r="D19" s="114"/>
    </row>
    <row r="20" spans="1:4">
      <c r="A20" s="114"/>
      <c r="B20" s="114"/>
      <c r="C20" s="114"/>
      <c r="D20" s="114"/>
    </row>
    <row r="21" spans="1:4">
      <c r="A21" s="114"/>
      <c r="B21" s="114"/>
      <c r="C21" s="114"/>
      <c r="D21" s="114"/>
    </row>
    <row r="22" spans="1:4">
      <c r="A22" s="114"/>
      <c r="B22" s="114"/>
      <c r="C22" s="114"/>
      <c r="D22" s="114"/>
    </row>
    <row r="23" spans="1:4">
      <c r="A23" s="114"/>
      <c r="B23" s="114"/>
      <c r="C23" s="114"/>
      <c r="D23" s="114"/>
    </row>
    <row r="24" spans="1:4">
      <c r="A24" s="114"/>
      <c r="B24" s="114"/>
      <c r="C24" s="114"/>
      <c r="D24" s="114"/>
    </row>
    <row r="25" spans="1:4">
      <c r="A25" s="114"/>
      <c r="B25" s="114"/>
      <c r="C25" s="114"/>
      <c r="D25" s="114"/>
    </row>
    <row r="26" spans="1:4">
      <c r="A26" s="114"/>
      <c r="B26" s="114"/>
      <c r="C26" s="114"/>
      <c r="D26" s="114"/>
    </row>
    <row r="27" spans="1:4">
      <c r="A27" s="114"/>
      <c r="B27" s="114"/>
      <c r="C27" s="114"/>
      <c r="D27" s="114"/>
    </row>
    <row r="28" spans="1:4">
      <c r="A28" s="114"/>
      <c r="B28" s="114"/>
      <c r="C28" s="114"/>
      <c r="D28" s="114"/>
    </row>
    <row r="29" spans="1:4">
      <c r="A29" s="114"/>
      <c r="B29" s="114"/>
      <c r="C29" s="114"/>
      <c r="D29" s="114"/>
    </row>
    <row r="30" spans="1:4">
      <c r="A30" s="114"/>
      <c r="B30" s="114"/>
      <c r="C30" s="114"/>
      <c r="D30" s="114"/>
    </row>
    <row r="31" spans="1:4">
      <c r="A31" s="114"/>
      <c r="B31" s="114"/>
      <c r="C31" s="114"/>
      <c r="D31" s="114"/>
    </row>
    <row r="32" spans="1:4">
      <c r="A32" s="114"/>
      <c r="B32" s="114"/>
      <c r="C32" s="114"/>
      <c r="D32" s="114"/>
    </row>
    <row r="33" spans="1:4">
      <c r="A33" s="114"/>
      <c r="B33" s="114"/>
      <c r="C33" s="114"/>
      <c r="D33" s="114"/>
    </row>
    <row r="34" spans="1:4">
      <c r="A34" s="114"/>
      <c r="B34" s="114"/>
      <c r="C34" s="114"/>
      <c r="D34" s="114"/>
    </row>
    <row r="35" spans="1:4">
      <c r="A35" s="114"/>
      <c r="B35" s="114"/>
      <c r="C35" s="114"/>
      <c r="D35" s="114"/>
    </row>
    <row r="36" spans="1:4">
      <c r="A36" s="114"/>
      <c r="B36" s="114"/>
      <c r="C36" s="114"/>
      <c r="D36" s="114"/>
    </row>
    <row r="37" spans="1:4">
      <c r="A37" s="114"/>
      <c r="B37" s="114"/>
      <c r="C37" s="114"/>
      <c r="D37" s="114"/>
    </row>
    <row r="38" spans="1:4">
      <c r="A38" s="114"/>
      <c r="B38" s="114"/>
      <c r="C38" s="114"/>
      <c r="D38" s="114"/>
    </row>
    <row r="39" spans="1:4">
      <c r="A39" s="114"/>
      <c r="B39" s="114"/>
      <c r="C39" s="114"/>
      <c r="D39" s="114"/>
    </row>
    <row r="40" spans="1:4">
      <c r="A40" s="114"/>
      <c r="B40" s="114"/>
      <c r="C40" s="114"/>
      <c r="D40" s="114"/>
    </row>
  </sheetData>
  <sheetProtection sheet="1" objects="1" scenarios="1"/>
  <mergeCells count="5">
    <mergeCell ref="B4:C4"/>
    <mergeCell ref="B5:C5"/>
    <mergeCell ref="B7:C9"/>
    <mergeCell ref="B11:C11"/>
    <mergeCell ref="B12:C14"/>
  </mergeCells>
  <dataValidations count="1">
    <dataValidation type="list" allowBlank="1" showInputMessage="1" sqref="B4:C4" xr:uid="{02D36DE2-BD33-4581-BF45-38A73044AC4A}">
      <formula1>"Select , Residential, Offices, Commercial, Mixed use, Industry"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5"/>
  <sheetViews>
    <sheetView zoomScale="50" zoomScaleNormal="50" workbookViewId="0">
      <selection activeCell="I7" activeCellId="3" sqref="E7:G13 F14 H13 I7:I13"/>
    </sheetView>
  </sheetViews>
  <sheetFormatPr defaultColWidth="9.1796875" defaultRowHeight="21"/>
  <cols>
    <col min="1" max="1" width="2.1796875" customWidth="1"/>
    <col min="2" max="2" width="6" customWidth="1"/>
    <col min="3" max="3" width="6.54296875" customWidth="1"/>
    <col min="4" max="4" width="35.1796875" style="1" customWidth="1"/>
    <col min="5" max="5" width="16.81640625" customWidth="1"/>
    <col min="6" max="6" width="19.81640625" customWidth="1"/>
    <col min="7" max="8" width="13.54296875" customWidth="1"/>
    <col min="9" max="11" width="16.81640625" customWidth="1"/>
    <col min="12" max="12" width="3.1796875" customWidth="1"/>
    <col min="13" max="13" width="9.1796875" customWidth="1"/>
    <col min="15" max="15" width="38.54296875" customWidth="1"/>
    <col min="17" max="17" width="34.54296875" customWidth="1"/>
    <col min="18" max="21" width="40.1796875" customWidth="1"/>
    <col min="23" max="24" width="26.54296875" customWidth="1"/>
    <col min="27" max="27" width="8" customWidth="1"/>
    <col min="28" max="28" width="35.26953125" customWidth="1"/>
    <col min="29" max="35" width="16.81640625" customWidth="1"/>
    <col min="36" max="36" width="6.81640625" customWidth="1"/>
  </cols>
  <sheetData>
    <row r="1" spans="1:36">
      <c r="A1" s="150" t="s">
        <v>143</v>
      </c>
      <c r="B1" s="27"/>
      <c r="C1" s="27"/>
      <c r="D1" s="33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Q1" s="150" t="s">
        <v>132</v>
      </c>
      <c r="R1" s="27"/>
      <c r="S1" s="27"/>
      <c r="T1" s="27"/>
      <c r="U1" s="27"/>
      <c r="V1" s="27"/>
      <c r="W1" s="27"/>
      <c r="X1" s="27"/>
      <c r="Y1" s="27"/>
      <c r="Z1" s="150" t="s">
        <v>144</v>
      </c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>
      <c r="AB2" s="1"/>
    </row>
    <row r="3" spans="1:36" ht="15.75" customHeight="1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N3" s="9"/>
      <c r="O3" s="9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</row>
    <row r="4" spans="1:36" s="4" customFormat="1" ht="29.25" customHeight="1" thickBot="1">
      <c r="B4" s="164"/>
      <c r="C4" s="53"/>
      <c r="D4" s="54"/>
      <c r="E4" s="165" t="s">
        <v>11</v>
      </c>
      <c r="F4" s="166"/>
      <c r="G4" s="167"/>
      <c r="H4" s="167"/>
      <c r="I4" s="166"/>
      <c r="J4" s="167"/>
      <c r="K4" s="53"/>
      <c r="Z4" s="164"/>
      <c r="AA4" s="53"/>
      <c r="AB4" s="54"/>
      <c r="AC4" s="165" t="s">
        <v>11</v>
      </c>
      <c r="AD4" s="166"/>
      <c r="AE4" s="167"/>
      <c r="AF4" s="167"/>
      <c r="AG4" s="166"/>
      <c r="AH4" s="167"/>
      <c r="AI4" s="53"/>
    </row>
    <row r="5" spans="1:36" s="8" customFormat="1" ht="29.25" customHeight="1" thickBot="1">
      <c r="B5" s="164"/>
      <c r="C5" s="55"/>
      <c r="D5" s="56"/>
      <c r="E5" s="88" t="s">
        <v>99</v>
      </c>
      <c r="F5" s="89" t="s">
        <v>100</v>
      </c>
      <c r="G5" s="168" t="s">
        <v>101</v>
      </c>
      <c r="H5" s="169"/>
      <c r="I5" s="90" t="s">
        <v>102</v>
      </c>
      <c r="J5" s="91" t="s">
        <v>103</v>
      </c>
      <c r="K5" s="92" t="s">
        <v>104</v>
      </c>
      <c r="L5" s="59"/>
      <c r="R5" s="37"/>
      <c r="S5" s="37"/>
      <c r="T5" s="37"/>
      <c r="Z5" s="164"/>
      <c r="AA5" s="55"/>
      <c r="AB5" s="56"/>
      <c r="AC5" s="88" t="s">
        <v>99</v>
      </c>
      <c r="AD5" s="89" t="s">
        <v>100</v>
      </c>
      <c r="AE5" s="168" t="s">
        <v>101</v>
      </c>
      <c r="AF5" s="169"/>
      <c r="AG5" s="90" t="s">
        <v>102</v>
      </c>
      <c r="AH5" s="91" t="s">
        <v>103</v>
      </c>
      <c r="AI5" s="92" t="s">
        <v>104</v>
      </c>
      <c r="AJ5" s="59"/>
    </row>
    <row r="6" spans="1:36" s="7" customFormat="1" ht="29.25" customHeight="1" thickBot="1">
      <c r="B6" s="164"/>
      <c r="C6" s="57"/>
      <c r="D6" s="58"/>
      <c r="E6" s="93" t="s">
        <v>10</v>
      </c>
      <c r="F6" s="94" t="s">
        <v>9</v>
      </c>
      <c r="G6" s="86" t="s">
        <v>8</v>
      </c>
      <c r="H6" s="87" t="s">
        <v>7</v>
      </c>
      <c r="I6" s="94" t="s">
        <v>6</v>
      </c>
      <c r="J6" s="95" t="s">
        <v>5</v>
      </c>
      <c r="K6" s="96" t="s">
        <v>105</v>
      </c>
      <c r="L6" s="60"/>
      <c r="R6" s="38" t="s">
        <v>90</v>
      </c>
      <c r="S6" s="38" t="s">
        <v>91</v>
      </c>
      <c r="T6" s="39" t="s">
        <v>92</v>
      </c>
      <c r="U6" s="40" t="s">
        <v>93</v>
      </c>
      <c r="W6" s="176" t="s">
        <v>94</v>
      </c>
      <c r="X6" s="177"/>
      <c r="Z6" s="164"/>
      <c r="AA6" s="57"/>
      <c r="AB6" s="58"/>
      <c r="AC6" s="93" t="s">
        <v>10</v>
      </c>
      <c r="AD6" s="94" t="s">
        <v>9</v>
      </c>
      <c r="AE6" s="86" t="s">
        <v>8</v>
      </c>
      <c r="AF6" s="87" t="s">
        <v>7</v>
      </c>
      <c r="AG6" s="94" t="s">
        <v>6</v>
      </c>
      <c r="AH6" s="95" t="s">
        <v>5</v>
      </c>
      <c r="AI6" s="96" t="s">
        <v>105</v>
      </c>
      <c r="AJ6" s="60"/>
    </row>
    <row r="7" spans="1:36" ht="49.5" customHeight="1" thickBot="1">
      <c r="B7" s="164"/>
      <c r="C7" s="178" t="s">
        <v>4</v>
      </c>
      <c r="D7" s="71" t="s">
        <v>133</v>
      </c>
      <c r="E7" s="200"/>
      <c r="F7" s="200"/>
      <c r="G7" s="200"/>
      <c r="H7" s="190"/>
      <c r="I7" s="200"/>
      <c r="J7" s="81">
        <f>SUM(E7:I7)</f>
        <v>0</v>
      </c>
      <c r="K7" s="72"/>
      <c r="L7" s="61"/>
      <c r="P7" s="6"/>
      <c r="Q7" s="100" t="s">
        <v>145</v>
      </c>
      <c r="R7" s="41">
        <f t="shared" ref="R7:R14" si="0">SUM(E7:F7)</f>
        <v>0</v>
      </c>
      <c r="S7" s="41">
        <f t="shared" ref="S7:S13" si="1">SUM(G7,I7)</f>
        <v>0</v>
      </c>
      <c r="T7" s="42">
        <f t="shared" ref="T7:T14" si="2">SUM(E7:G7,I7)</f>
        <v>0</v>
      </c>
      <c r="U7" s="43">
        <f>SUM(E7:I7)</f>
        <v>0</v>
      </c>
      <c r="W7" s="106" t="s">
        <v>96</v>
      </c>
      <c r="X7" s="107" t="e">
        <f>R16/U16</f>
        <v>#DIV/0!</v>
      </c>
      <c r="Z7" s="164"/>
      <c r="AA7" s="170" t="s">
        <v>4</v>
      </c>
      <c r="AB7" s="71" t="s">
        <v>106</v>
      </c>
      <c r="AC7" s="76">
        <f>E7+E8</f>
        <v>0</v>
      </c>
      <c r="AD7" s="76">
        <f t="shared" ref="AD7:AE7" si="3">F7+F8</f>
        <v>0</v>
      </c>
      <c r="AE7" s="76">
        <f t="shared" si="3"/>
        <v>0</v>
      </c>
      <c r="AF7" s="78"/>
      <c r="AG7" s="76">
        <f>I7+I8</f>
        <v>0</v>
      </c>
      <c r="AH7" s="81">
        <f t="shared" ref="AH7:AH12" si="4">SUM(AC7:AG7)</f>
        <v>0</v>
      </c>
      <c r="AI7" s="76">
        <f>K7+K8</f>
        <v>0</v>
      </c>
      <c r="AJ7" s="61"/>
    </row>
    <row r="8" spans="1:36" ht="39" customHeight="1" thickBot="1">
      <c r="B8" s="164"/>
      <c r="C8" s="179"/>
      <c r="D8" s="143" t="s">
        <v>134</v>
      </c>
      <c r="E8" s="200"/>
      <c r="F8" s="200"/>
      <c r="G8" s="201"/>
      <c r="H8" s="191"/>
      <c r="I8" s="204"/>
      <c r="J8" s="81">
        <f t="shared" ref="J8:J11" si="5">SUM(E8:I8)</f>
        <v>0</v>
      </c>
      <c r="K8" s="72"/>
      <c r="L8" s="61"/>
      <c r="P8" s="6"/>
      <c r="Q8" s="101" t="s">
        <v>146</v>
      </c>
      <c r="R8" s="44">
        <f t="shared" si="0"/>
        <v>0</v>
      </c>
      <c r="S8" s="44">
        <f t="shared" si="1"/>
        <v>0</v>
      </c>
      <c r="T8" s="45">
        <f t="shared" si="2"/>
        <v>0</v>
      </c>
      <c r="U8" s="46">
        <f>SUM(E8:I8)</f>
        <v>0</v>
      </c>
      <c r="W8" s="108" t="s">
        <v>97</v>
      </c>
      <c r="X8" s="109" t="e">
        <f>S16/U16</f>
        <v>#DIV/0!</v>
      </c>
      <c r="Z8" s="164"/>
      <c r="AA8" s="171"/>
      <c r="AB8" s="64" t="s">
        <v>107</v>
      </c>
      <c r="AC8" s="77">
        <f>E9</f>
        <v>0</v>
      </c>
      <c r="AD8" s="77">
        <f t="shared" ref="AD8:AI8" si="6">F9</f>
        <v>0</v>
      </c>
      <c r="AE8" s="77">
        <f t="shared" si="6"/>
        <v>0</v>
      </c>
      <c r="AF8" s="79"/>
      <c r="AG8" s="77">
        <f t="shared" si="6"/>
        <v>0</v>
      </c>
      <c r="AH8" s="82">
        <f t="shared" si="4"/>
        <v>0</v>
      </c>
      <c r="AI8" s="77">
        <f t="shared" si="6"/>
        <v>0</v>
      </c>
      <c r="AJ8" s="61"/>
    </row>
    <row r="9" spans="1:36" ht="39" customHeight="1" thickBot="1">
      <c r="B9" s="164"/>
      <c r="C9" s="179"/>
      <c r="D9" s="64" t="s">
        <v>135</v>
      </c>
      <c r="E9" s="200"/>
      <c r="F9" s="200"/>
      <c r="G9" s="200"/>
      <c r="H9" s="190"/>
      <c r="I9" s="200"/>
      <c r="J9" s="81">
        <f t="shared" si="5"/>
        <v>0</v>
      </c>
      <c r="K9" s="72"/>
      <c r="L9" s="61"/>
      <c r="Q9" s="101" t="s">
        <v>147</v>
      </c>
      <c r="R9" s="44">
        <f t="shared" si="0"/>
        <v>0</v>
      </c>
      <c r="S9" s="44">
        <f t="shared" si="1"/>
        <v>0</v>
      </c>
      <c r="T9" s="45">
        <f t="shared" si="2"/>
        <v>0</v>
      </c>
      <c r="U9" s="46">
        <f>SUM(E9:I9)</f>
        <v>0</v>
      </c>
      <c r="W9" s="110" t="s">
        <v>95</v>
      </c>
      <c r="X9" s="111" t="e">
        <f>U15/U16</f>
        <v>#DIV/0!</v>
      </c>
      <c r="Z9" s="164"/>
      <c r="AA9" s="172"/>
      <c r="AB9" s="71" t="s">
        <v>108</v>
      </c>
      <c r="AC9" s="76">
        <f>E10+E11</f>
        <v>0</v>
      </c>
      <c r="AD9" s="76">
        <f t="shared" ref="AD9:AI9" si="7">F10+F11</f>
        <v>0</v>
      </c>
      <c r="AE9" s="76">
        <f t="shared" si="7"/>
        <v>0</v>
      </c>
      <c r="AF9" s="78"/>
      <c r="AG9" s="76">
        <f t="shared" si="7"/>
        <v>0</v>
      </c>
      <c r="AH9" s="81">
        <f t="shared" si="4"/>
        <v>0</v>
      </c>
      <c r="AI9" s="76">
        <f t="shared" si="7"/>
        <v>0</v>
      </c>
      <c r="AJ9" s="61"/>
    </row>
    <row r="10" spans="1:36" ht="39" customHeight="1" thickBot="1">
      <c r="B10" s="164"/>
      <c r="C10" s="179"/>
      <c r="D10" s="71" t="s">
        <v>136</v>
      </c>
      <c r="E10" s="200"/>
      <c r="F10" s="200"/>
      <c r="G10" s="201"/>
      <c r="H10" s="191"/>
      <c r="I10" s="204"/>
      <c r="J10" s="81">
        <f t="shared" si="5"/>
        <v>0</v>
      </c>
      <c r="K10" s="72"/>
      <c r="L10" s="61"/>
      <c r="N10" s="4"/>
      <c r="O10" s="4"/>
      <c r="Q10" s="101" t="s">
        <v>148</v>
      </c>
      <c r="R10" s="44">
        <f t="shared" si="0"/>
        <v>0</v>
      </c>
      <c r="S10" s="44">
        <f t="shared" si="1"/>
        <v>0</v>
      </c>
      <c r="T10" s="45">
        <f t="shared" si="2"/>
        <v>0</v>
      </c>
      <c r="U10" s="46">
        <f>SUM(E10:I10)</f>
        <v>0</v>
      </c>
      <c r="V10" s="5"/>
      <c r="W10" s="51"/>
      <c r="X10" s="51"/>
      <c r="Z10" s="164"/>
      <c r="AA10" s="171"/>
      <c r="AB10" s="64" t="s">
        <v>109</v>
      </c>
      <c r="AC10" s="77">
        <f>E13</f>
        <v>0</v>
      </c>
      <c r="AD10" s="77">
        <f t="shared" ref="AD10:AI10" si="8">F13</f>
        <v>0</v>
      </c>
      <c r="AE10" s="77">
        <f t="shared" si="8"/>
        <v>0</v>
      </c>
      <c r="AF10" s="77">
        <f>H13</f>
        <v>0</v>
      </c>
      <c r="AG10" s="77">
        <f t="shared" si="8"/>
        <v>0</v>
      </c>
      <c r="AH10" s="82">
        <f t="shared" si="4"/>
        <v>0</v>
      </c>
      <c r="AI10" s="77">
        <f t="shared" si="8"/>
        <v>0</v>
      </c>
      <c r="AJ10" s="61"/>
    </row>
    <row r="11" spans="1:36" ht="39" customHeight="1" thickBot="1">
      <c r="B11" s="164"/>
      <c r="C11" s="179"/>
      <c r="D11" s="71" t="s">
        <v>137</v>
      </c>
      <c r="E11" s="200"/>
      <c r="F11" s="200"/>
      <c r="G11" s="200"/>
      <c r="H11" s="190"/>
      <c r="I11" s="200"/>
      <c r="J11" s="81">
        <f t="shared" si="5"/>
        <v>0</v>
      </c>
      <c r="K11" s="72"/>
      <c r="L11" s="61"/>
      <c r="Q11" s="101" t="s">
        <v>149</v>
      </c>
      <c r="R11" s="44">
        <f t="shared" si="0"/>
        <v>0</v>
      </c>
      <c r="S11" s="44">
        <f t="shared" si="1"/>
        <v>0</v>
      </c>
      <c r="T11" s="45">
        <f t="shared" si="2"/>
        <v>0</v>
      </c>
      <c r="U11" s="46">
        <f>SUM(E11:G11,I11)</f>
        <v>0</v>
      </c>
      <c r="Z11" s="164"/>
      <c r="AA11" s="172"/>
      <c r="AB11" s="74" t="s">
        <v>110</v>
      </c>
      <c r="AC11" s="138">
        <f>E12</f>
        <v>0</v>
      </c>
      <c r="AD11" s="138">
        <f t="shared" ref="AD11:AI11" si="9">F12</f>
        <v>0</v>
      </c>
      <c r="AE11" s="138">
        <f t="shared" si="9"/>
        <v>0</v>
      </c>
      <c r="AF11" s="78"/>
      <c r="AG11" s="138">
        <f t="shared" si="9"/>
        <v>0</v>
      </c>
      <c r="AH11" s="139">
        <f t="shared" si="4"/>
        <v>0</v>
      </c>
      <c r="AI11" s="138">
        <f t="shared" si="9"/>
        <v>0</v>
      </c>
      <c r="AJ11" s="61"/>
    </row>
    <row r="12" spans="1:36" ht="39" customHeight="1" thickBot="1">
      <c r="B12" s="164"/>
      <c r="C12" s="179"/>
      <c r="D12" s="64" t="s">
        <v>138</v>
      </c>
      <c r="E12" s="200"/>
      <c r="F12" s="200"/>
      <c r="G12" s="201"/>
      <c r="H12" s="191"/>
      <c r="I12" s="204"/>
      <c r="J12" s="82">
        <f>SUM(E12:I12)</f>
        <v>0</v>
      </c>
      <c r="K12" s="72"/>
      <c r="L12" s="61"/>
      <c r="Q12" s="101" t="s">
        <v>150</v>
      </c>
      <c r="R12" s="44">
        <f t="shared" si="0"/>
        <v>0</v>
      </c>
      <c r="S12" s="44">
        <f t="shared" si="1"/>
        <v>0</v>
      </c>
      <c r="T12" s="45">
        <f t="shared" si="2"/>
        <v>0</v>
      </c>
      <c r="U12" s="46">
        <f>SUM(E12:G12,I12)</f>
        <v>0</v>
      </c>
      <c r="Z12" s="164"/>
      <c r="AA12" s="173"/>
      <c r="AB12" s="66" t="s">
        <v>111</v>
      </c>
      <c r="AC12" s="79"/>
      <c r="AD12" s="67">
        <f>F14</f>
        <v>0</v>
      </c>
      <c r="AE12" s="84"/>
      <c r="AF12" s="79"/>
      <c r="AG12" s="68"/>
      <c r="AH12" s="82">
        <f t="shared" si="4"/>
        <v>0</v>
      </c>
      <c r="AI12" s="140">
        <f>K14</f>
        <v>0</v>
      </c>
      <c r="AJ12" s="61"/>
    </row>
    <row r="13" spans="1:36" s="4" customFormat="1" ht="39" customHeight="1" thickBot="1">
      <c r="B13" s="164"/>
      <c r="C13" s="179"/>
      <c r="D13" s="74" t="s">
        <v>139</v>
      </c>
      <c r="E13" s="200"/>
      <c r="F13" s="200"/>
      <c r="G13" s="200"/>
      <c r="H13" s="203"/>
      <c r="I13" s="200"/>
      <c r="J13" s="139">
        <f>SUM(E13:I13)</f>
        <v>0</v>
      </c>
      <c r="K13" s="73"/>
      <c r="L13" s="62"/>
      <c r="N13" s="144"/>
      <c r="O13" s="145" t="s">
        <v>3</v>
      </c>
      <c r="Q13" s="102" t="s">
        <v>151</v>
      </c>
      <c r="R13" s="44">
        <f t="shared" si="0"/>
        <v>0</v>
      </c>
      <c r="S13" s="44">
        <f t="shared" si="1"/>
        <v>0</v>
      </c>
      <c r="T13" s="45">
        <f t="shared" si="2"/>
        <v>0</v>
      </c>
      <c r="U13" s="46">
        <f>SUM(E13:G13,I13)</f>
        <v>0</v>
      </c>
      <c r="Z13" s="164"/>
      <c r="AA13" s="53"/>
      <c r="AB13" s="75" t="s">
        <v>113</v>
      </c>
      <c r="AC13" s="97">
        <f>SUM(AC7:AC11)</f>
        <v>0</v>
      </c>
      <c r="AD13" s="98">
        <f>SUM(AD7:AD12)</f>
        <v>0</v>
      </c>
      <c r="AE13" s="99">
        <f>SUM(AE7:AE10)</f>
        <v>0</v>
      </c>
      <c r="AF13" s="97">
        <f>AF10</f>
        <v>0</v>
      </c>
      <c r="AG13" s="98">
        <f>SUM(AG7:AG10)</f>
        <v>0</v>
      </c>
      <c r="AH13" s="83">
        <f>SUM(AH7:AH12)</f>
        <v>0</v>
      </c>
      <c r="AI13" s="97">
        <f>SUM(AI7:AI12)</f>
        <v>0</v>
      </c>
      <c r="AJ13" s="62"/>
    </row>
    <row r="14" spans="1:36" ht="39" customHeight="1" thickBot="1">
      <c r="B14" s="164"/>
      <c r="C14" s="179"/>
      <c r="D14" s="74" t="s">
        <v>140</v>
      </c>
      <c r="E14" s="190"/>
      <c r="F14" s="202"/>
      <c r="G14" s="192"/>
      <c r="H14" s="190"/>
      <c r="I14" s="193"/>
      <c r="J14" s="82">
        <f>SUM(E14:I14)</f>
        <v>0</v>
      </c>
      <c r="K14" s="65"/>
      <c r="L14" s="61"/>
      <c r="N14" s="146"/>
      <c r="O14" s="147" t="s">
        <v>2</v>
      </c>
      <c r="Q14" s="102" t="s">
        <v>152</v>
      </c>
      <c r="R14" s="44">
        <f t="shared" si="0"/>
        <v>0</v>
      </c>
      <c r="S14" s="153"/>
      <c r="T14" s="45">
        <f t="shared" si="2"/>
        <v>0</v>
      </c>
      <c r="U14" s="46">
        <f>SUM(E14:I14)</f>
        <v>0</v>
      </c>
      <c r="Z14" s="164"/>
      <c r="AA14" s="63"/>
      <c r="AB14" s="69" t="s">
        <v>112</v>
      </c>
      <c r="AC14" s="154">
        <f>E16</f>
        <v>0</v>
      </c>
      <c r="AD14" s="154">
        <f t="shared" ref="AD14:AH14" si="10">F16</f>
        <v>0</v>
      </c>
      <c r="AE14" s="154">
        <f t="shared" si="10"/>
        <v>0</v>
      </c>
      <c r="AF14" s="154">
        <f t="shared" si="10"/>
        <v>0</v>
      </c>
      <c r="AG14" s="154">
        <f t="shared" si="10"/>
        <v>0</v>
      </c>
      <c r="AH14" s="154">
        <f t="shared" si="10"/>
        <v>0</v>
      </c>
      <c r="AI14" s="52"/>
      <c r="AJ14" s="61"/>
    </row>
    <row r="15" spans="1:36" ht="34.5" customHeight="1" thickBot="1">
      <c r="B15" s="164"/>
      <c r="C15" s="141"/>
      <c r="D15" s="75" t="s">
        <v>141</v>
      </c>
      <c r="E15" s="97">
        <f>SUM(E7:E13)</f>
        <v>0</v>
      </c>
      <c r="F15" s="98">
        <f>SUM(F7:F14)</f>
        <v>0</v>
      </c>
      <c r="G15" s="99">
        <f>SUM(G7:G12)</f>
        <v>0</v>
      </c>
      <c r="H15" s="97">
        <f>H12</f>
        <v>0</v>
      </c>
      <c r="I15" s="98">
        <f>SUM(I7:I12)</f>
        <v>0</v>
      </c>
      <c r="J15" s="83">
        <f>SUM(J7:J14)</f>
        <v>0</v>
      </c>
      <c r="K15" s="97">
        <f>SUM(K7:K14)</f>
        <v>0</v>
      </c>
      <c r="L15" s="142"/>
      <c r="N15" s="148"/>
      <c r="O15" s="149" t="s">
        <v>1</v>
      </c>
      <c r="Q15" s="103" t="s">
        <v>114</v>
      </c>
      <c r="R15" s="151"/>
      <c r="S15" s="151"/>
      <c r="T15" s="152"/>
      <c r="U15" s="47">
        <f>SUM(H13)</f>
        <v>0</v>
      </c>
      <c r="Z15" s="164"/>
      <c r="AA15" s="174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1:36" ht="31.5" thickBot="1">
      <c r="D16" s="69" t="s">
        <v>142</v>
      </c>
      <c r="E16" s="80"/>
      <c r="F16" s="70"/>
      <c r="G16" s="85"/>
      <c r="H16" s="80"/>
      <c r="I16" s="70"/>
      <c r="J16" s="80"/>
      <c r="K16" s="52"/>
      <c r="Q16" s="104" t="s">
        <v>0</v>
      </c>
      <c r="R16" s="48">
        <f>SUM(R7:R15)</f>
        <v>0</v>
      </c>
      <c r="S16" s="48">
        <f>SUM(S7:S15)</f>
        <v>0</v>
      </c>
      <c r="T16" s="49">
        <f>SUM(T7:T15)</f>
        <v>0</v>
      </c>
      <c r="U16" s="50">
        <f>SUM(U7:U15)</f>
        <v>0</v>
      </c>
    </row>
    <row r="17" spans="2:21">
      <c r="U17" s="105"/>
    </row>
    <row r="21" spans="2:21">
      <c r="B21" s="34" t="s">
        <v>87</v>
      </c>
      <c r="C21" s="35"/>
      <c r="D21" s="28"/>
      <c r="E21" s="28"/>
      <c r="F21" s="28"/>
      <c r="G21" s="28"/>
      <c r="H21" s="28"/>
      <c r="I21" s="28"/>
      <c r="J21" s="28"/>
      <c r="K21" s="28"/>
    </row>
    <row r="22" spans="2:21">
      <c r="C22" s="1"/>
      <c r="D22"/>
    </row>
    <row r="23" spans="2:21">
      <c r="B23" s="36" t="s">
        <v>88</v>
      </c>
      <c r="C23" s="1"/>
      <c r="D23"/>
      <c r="F23" s="2"/>
      <c r="H23" s="36" t="s">
        <v>89</v>
      </c>
    </row>
    <row r="24" spans="2:21">
      <c r="C24" s="1"/>
      <c r="D24"/>
      <c r="F24" s="2"/>
    </row>
    <row r="25" spans="2:21">
      <c r="C25" s="1"/>
      <c r="D25"/>
      <c r="F25" s="2"/>
    </row>
    <row r="26" spans="2:21">
      <c r="C26" s="1"/>
      <c r="D26"/>
      <c r="F26" s="2"/>
    </row>
    <row r="27" spans="2:21">
      <c r="C27" s="1"/>
      <c r="D27"/>
      <c r="F27" s="3"/>
    </row>
    <row r="28" spans="2:21">
      <c r="C28" s="1"/>
      <c r="D28"/>
      <c r="F28" s="2"/>
    </row>
    <row r="29" spans="2:21">
      <c r="C29" s="1"/>
      <c r="D29"/>
    </row>
    <row r="30" spans="2:21">
      <c r="C30" s="1"/>
      <c r="D30"/>
    </row>
    <row r="31" spans="2:21">
      <c r="C31" s="1"/>
      <c r="D31"/>
    </row>
    <row r="32" spans="2:21">
      <c r="C32" s="1"/>
      <c r="D32"/>
    </row>
    <row r="33" spans="3:4">
      <c r="C33" s="1"/>
      <c r="D33"/>
    </row>
    <row r="34" spans="3:4">
      <c r="C34" s="1"/>
      <c r="D34"/>
    </row>
    <row r="35" spans="3:4">
      <c r="C35" s="1"/>
      <c r="D35"/>
    </row>
    <row r="36" spans="3:4">
      <c r="C36" s="1"/>
      <c r="D36"/>
    </row>
    <row r="37" spans="3:4">
      <c r="C37" s="1"/>
      <c r="D37"/>
    </row>
    <row r="38" spans="3:4">
      <c r="C38" s="1"/>
      <c r="D38"/>
    </row>
    <row r="39" spans="3:4">
      <c r="C39" s="1"/>
      <c r="D39"/>
    </row>
    <row r="40" spans="3:4">
      <c r="C40" s="1"/>
      <c r="D40"/>
    </row>
    <row r="41" spans="3:4">
      <c r="C41" s="1"/>
      <c r="D41"/>
    </row>
    <row r="42" spans="3:4">
      <c r="C42" s="1"/>
      <c r="D42"/>
    </row>
    <row r="43" spans="3:4">
      <c r="C43" s="1"/>
      <c r="D43"/>
    </row>
    <row r="44" spans="3:4">
      <c r="C44" s="1"/>
      <c r="D44"/>
    </row>
    <row r="45" spans="3:4">
      <c r="C45" s="1"/>
      <c r="D45"/>
    </row>
  </sheetData>
  <sheetProtection sheet="1" objects="1" scenarios="1"/>
  <mergeCells count="12">
    <mergeCell ref="B3:B15"/>
    <mergeCell ref="G5:H5"/>
    <mergeCell ref="W6:X6"/>
    <mergeCell ref="E4:J4"/>
    <mergeCell ref="C3:L3"/>
    <mergeCell ref="C7:C14"/>
    <mergeCell ref="Z3:Z15"/>
    <mergeCell ref="AA3:AJ3"/>
    <mergeCell ref="AC4:AH4"/>
    <mergeCell ref="AE5:AF5"/>
    <mergeCell ref="AA7:AA12"/>
    <mergeCell ref="AA15:AJ15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zoomScaleNormal="100" workbookViewId="0">
      <selection activeCell="G26" sqref="G26"/>
    </sheetView>
  </sheetViews>
  <sheetFormatPr defaultColWidth="9.1796875" defaultRowHeight="14.5"/>
  <cols>
    <col min="1" max="1" width="31.7265625" customWidth="1"/>
    <col min="2" max="2" width="26.1796875" customWidth="1"/>
    <col min="3" max="3" width="15.54296875" customWidth="1"/>
    <col min="4" max="4" width="3.453125" customWidth="1"/>
    <col min="6" max="6" width="3.1796875" customWidth="1"/>
    <col min="7" max="8" width="21" customWidth="1"/>
    <col min="9" max="9" width="2.81640625" customWidth="1"/>
  </cols>
  <sheetData>
    <row r="1" spans="1:4">
      <c r="A1" s="30" t="s">
        <v>28</v>
      </c>
      <c r="B1" s="28"/>
      <c r="C1" s="28"/>
      <c r="D1" s="28"/>
    </row>
    <row r="3" spans="1:4">
      <c r="A3" s="20" t="s">
        <v>20</v>
      </c>
      <c r="B3" s="12"/>
      <c r="C3" s="11"/>
      <c r="D3" s="11"/>
    </row>
    <row r="4" spans="1:4" ht="15" customHeight="1">
      <c r="A4" s="11"/>
      <c r="B4" s="196" t="s">
        <v>21</v>
      </c>
      <c r="C4" s="197"/>
      <c r="D4" s="11"/>
    </row>
    <row r="5" spans="1:4" ht="15" customHeight="1">
      <c r="A5" s="11"/>
      <c r="B5" s="205"/>
      <c r="C5" s="206"/>
      <c r="D5" s="11"/>
    </row>
    <row r="6" spans="1:4" ht="15" customHeight="1">
      <c r="A6" s="11"/>
      <c r="B6" s="205"/>
      <c r="C6" s="206"/>
      <c r="D6" s="11"/>
    </row>
    <row r="7" spans="1:4" ht="15" customHeight="1">
      <c r="A7" s="11"/>
      <c r="B7" s="198"/>
      <c r="C7" s="199"/>
      <c r="D7" s="11"/>
    </row>
    <row r="8" spans="1:4" ht="15" customHeight="1">
      <c r="A8" s="11"/>
      <c r="B8" s="196" t="s">
        <v>22</v>
      </c>
      <c r="C8" s="197"/>
      <c r="D8" s="11"/>
    </row>
    <row r="9" spans="1:4" ht="15" customHeight="1">
      <c r="A9" s="11"/>
      <c r="B9" s="205"/>
      <c r="C9" s="206"/>
      <c r="D9" s="11"/>
    </row>
    <row r="10" spans="1:4" ht="15" customHeight="1">
      <c r="A10" s="11"/>
      <c r="B10" s="205"/>
      <c r="C10" s="206"/>
      <c r="D10" s="11"/>
    </row>
    <row r="11" spans="1:4" ht="15" customHeight="1">
      <c r="A11" s="11"/>
      <c r="B11" s="198"/>
      <c r="C11" s="199"/>
      <c r="D11" s="11"/>
    </row>
    <row r="12" spans="1:4" ht="15" customHeight="1">
      <c r="A12" s="10"/>
      <c r="B12" s="14"/>
      <c r="C12" s="14"/>
      <c r="D12" s="11"/>
    </row>
    <row r="13" spans="1:4" s="15" customFormat="1" ht="15" customHeight="1">
      <c r="A13" s="17"/>
      <c r="B13" s="18"/>
    </row>
    <row r="14" spans="1:4" s="16" customFormat="1" ht="15" customHeight="1">
      <c r="A14" s="20" t="s">
        <v>23</v>
      </c>
      <c r="B14" s="13"/>
      <c r="C14" s="11"/>
      <c r="D14" s="11"/>
    </row>
    <row r="15" spans="1:4" ht="15" customHeight="1">
      <c r="A15" s="11"/>
      <c r="B15" s="207" t="s">
        <v>24</v>
      </c>
      <c r="C15" s="207"/>
      <c r="D15" s="11"/>
    </row>
    <row r="16" spans="1:4" ht="15" customHeight="1">
      <c r="A16" s="10"/>
      <c r="B16" s="207" t="s">
        <v>25</v>
      </c>
      <c r="C16" s="207"/>
      <c r="D16" s="11"/>
    </row>
    <row r="17" spans="1:4" ht="15" customHeight="1">
      <c r="A17" s="10"/>
      <c r="B17" s="207" t="s">
        <v>26</v>
      </c>
      <c r="C17" s="207"/>
      <c r="D17" s="11"/>
    </row>
    <row r="18" spans="1:4" ht="15" customHeight="1">
      <c r="A18" s="10"/>
      <c r="B18" s="208"/>
      <c r="C18" s="125"/>
      <c r="D18" s="11"/>
    </row>
    <row r="19" spans="1:4" s="15" customFormat="1" ht="15" customHeight="1">
      <c r="A19" s="17"/>
      <c r="B19" s="17"/>
    </row>
    <row r="20" spans="1:4" s="16" customFormat="1" ht="15" customHeight="1">
      <c r="A20" s="20" t="s">
        <v>68</v>
      </c>
      <c r="B20" s="10"/>
      <c r="C20" s="25" t="s">
        <v>70</v>
      </c>
      <c r="D20" s="11"/>
    </row>
    <row r="21" spans="1:4" s="16" customFormat="1" ht="15" customHeight="1">
      <c r="A21" s="11"/>
      <c r="B21" s="10"/>
      <c r="C21" s="11"/>
      <c r="D21" s="11"/>
    </row>
    <row r="22" spans="1:4" ht="15" customHeight="1">
      <c r="A22" s="19" t="s">
        <v>29</v>
      </c>
      <c r="B22" s="209">
        <v>50</v>
      </c>
      <c r="C22" s="209"/>
      <c r="D22" s="11"/>
    </row>
    <row r="23" spans="1:4" ht="15" customHeight="1">
      <c r="A23" s="19" t="s">
        <v>30</v>
      </c>
      <c r="B23" s="209">
        <v>30</v>
      </c>
      <c r="C23" s="209"/>
      <c r="D23" s="11"/>
    </row>
    <row r="24" spans="1:4" ht="15" customHeight="1">
      <c r="A24" s="19" t="s">
        <v>31</v>
      </c>
      <c r="B24" s="209">
        <v>50</v>
      </c>
      <c r="C24" s="209"/>
      <c r="D24" s="11"/>
    </row>
    <row r="25" spans="1:4" ht="15" customHeight="1">
      <c r="A25" s="19" t="s">
        <v>32</v>
      </c>
      <c r="B25" s="209">
        <v>50</v>
      </c>
      <c r="C25" s="209"/>
      <c r="D25" s="11"/>
    </row>
    <row r="26" spans="1:4" ht="15" customHeight="1">
      <c r="A26" s="19" t="s">
        <v>98</v>
      </c>
      <c r="B26" s="209">
        <v>50</v>
      </c>
      <c r="C26" s="209"/>
      <c r="D26" s="11"/>
    </row>
    <row r="27" spans="1:4" ht="15" customHeight="1">
      <c r="A27" s="19" t="s">
        <v>33</v>
      </c>
      <c r="B27" s="209" t="s">
        <v>19</v>
      </c>
      <c r="C27" s="209"/>
      <c r="D27" s="11"/>
    </row>
    <row r="28" spans="1:4" ht="15" customHeight="1">
      <c r="A28" s="19" t="s">
        <v>27</v>
      </c>
      <c r="B28" s="209">
        <v>25</v>
      </c>
      <c r="C28" s="209"/>
      <c r="D28" s="11"/>
    </row>
    <row r="29" spans="1:4" ht="15" customHeight="1">
      <c r="A29" s="10"/>
      <c r="B29" s="10"/>
      <c r="C29" s="11"/>
      <c r="D29" s="11"/>
    </row>
    <row r="30" spans="1:4" ht="15" customHeight="1">
      <c r="A30" s="20" t="s">
        <v>69</v>
      </c>
      <c r="B30" s="210">
        <v>50</v>
      </c>
      <c r="C30" s="210"/>
      <c r="D30" s="11"/>
    </row>
    <row r="31" spans="1:4" ht="15" customHeight="1">
      <c r="A31" s="10"/>
      <c r="B31" s="10"/>
      <c r="C31" s="11"/>
      <c r="D31" s="11"/>
    </row>
    <row r="32" spans="1:4" s="15" customFormat="1" ht="15" customHeight="1">
      <c r="A32" s="17"/>
      <c r="B32" s="17"/>
    </row>
    <row r="33" spans="9:9" s="16" customFormat="1" ht="15" customHeight="1"/>
    <row r="34" spans="9:9" ht="15" customHeight="1">
      <c r="I34" s="16"/>
    </row>
    <row r="35" spans="9:9" ht="15" customHeight="1">
      <c r="I35" s="16"/>
    </row>
    <row r="36" spans="9:9" ht="15" customHeight="1">
      <c r="I36" s="16"/>
    </row>
    <row r="37" spans="9:9" ht="15" customHeight="1">
      <c r="I37" s="16"/>
    </row>
    <row r="38" spans="9:9" ht="15" customHeight="1">
      <c r="I38" s="16"/>
    </row>
    <row r="39" spans="9:9" ht="15" customHeight="1">
      <c r="I39" s="16"/>
    </row>
    <row r="40" spans="9:9" ht="15" customHeight="1">
      <c r="I40" s="16"/>
    </row>
    <row r="41" spans="9:9" ht="15" customHeight="1">
      <c r="I41" s="16"/>
    </row>
    <row r="42" spans="9:9" ht="15" customHeight="1">
      <c r="I42" s="16"/>
    </row>
    <row r="43" spans="9:9" ht="15" customHeight="1">
      <c r="I43" s="16"/>
    </row>
    <row r="44" spans="9:9" ht="15" customHeight="1">
      <c r="I44" s="16"/>
    </row>
    <row r="45" spans="9:9" ht="15" customHeight="1">
      <c r="I45" s="16"/>
    </row>
    <row r="46" spans="9:9" ht="15" customHeight="1">
      <c r="I46" s="16"/>
    </row>
    <row r="47" spans="9:9" ht="15" customHeight="1">
      <c r="I47" s="16"/>
    </row>
    <row r="48" spans="9:9" ht="15" customHeight="1">
      <c r="I48" s="16"/>
    </row>
    <row r="49" spans="9:9" ht="15" customHeight="1">
      <c r="I49" s="16"/>
    </row>
    <row r="50" spans="9:9" ht="15" customHeight="1">
      <c r="I50" s="16"/>
    </row>
    <row r="51" spans="9:9" ht="15" customHeight="1"/>
    <row r="52" spans="9:9" ht="15" customHeight="1"/>
    <row r="53" spans="9:9" ht="15" customHeight="1"/>
    <row r="54" spans="9:9" ht="15" customHeight="1"/>
    <row r="55" spans="9:9" ht="15" customHeight="1"/>
    <row r="56" spans="9:9" s="15" customFormat="1" ht="15" customHeight="1"/>
    <row r="57" spans="9:9" s="16" customFormat="1" ht="15" customHeight="1"/>
    <row r="58" spans="9:9" ht="15" customHeight="1"/>
    <row r="59" spans="9:9" ht="15" customHeight="1"/>
    <row r="60" spans="9:9" ht="15" customHeight="1"/>
    <row r="61" spans="9:9" ht="15" customHeight="1"/>
  </sheetData>
  <sheetProtection sheet="1" objects="1" scenarios="1"/>
  <mergeCells count="13">
    <mergeCell ref="B30:C30"/>
    <mergeCell ref="B15:C15"/>
    <mergeCell ref="B16:C16"/>
    <mergeCell ref="B17:C17"/>
    <mergeCell ref="B4:C7"/>
    <mergeCell ref="B22:C22"/>
    <mergeCell ref="B28:C28"/>
    <mergeCell ref="B27:C27"/>
    <mergeCell ref="B26:C26"/>
    <mergeCell ref="B25:C25"/>
    <mergeCell ref="B24:C24"/>
    <mergeCell ref="B23:C23"/>
    <mergeCell ref="B8:C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21" zoomScale="96" zoomScaleNormal="96" workbookViewId="0">
      <selection activeCell="K37" sqref="K37"/>
    </sheetView>
  </sheetViews>
  <sheetFormatPr defaultColWidth="9.1796875" defaultRowHeight="14.5"/>
  <cols>
    <col min="1" max="1" width="20.54296875" customWidth="1"/>
    <col min="2" max="3" width="15.54296875" customWidth="1"/>
    <col min="4" max="4" width="15.7265625" customWidth="1"/>
    <col min="5" max="6" width="15.54296875" customWidth="1"/>
    <col min="7" max="7" width="3.453125" customWidth="1"/>
    <col min="8" max="8" width="8.54296875" customWidth="1"/>
    <col min="9" max="9" width="17.54296875" style="133" customWidth="1"/>
    <col min="10" max="11" width="15.453125" style="133" customWidth="1"/>
    <col min="12" max="12" width="3.26953125" style="133" customWidth="1"/>
    <col min="13" max="13" width="5.453125" customWidth="1"/>
    <col min="14" max="15" width="15.54296875" hidden="1" customWidth="1"/>
  </cols>
  <sheetData>
    <row r="1" spans="1:15">
      <c r="A1" s="30" t="s">
        <v>83</v>
      </c>
      <c r="B1" s="31"/>
      <c r="C1" s="31"/>
      <c r="D1" s="31"/>
      <c r="E1" s="31"/>
      <c r="F1" s="28"/>
      <c r="G1" s="28"/>
      <c r="I1" s="30" t="s">
        <v>128</v>
      </c>
      <c r="J1" s="28"/>
      <c r="K1" s="28"/>
      <c r="L1" s="28"/>
      <c r="M1" s="28"/>
      <c r="N1" s="28"/>
      <c r="O1" s="28"/>
    </row>
    <row r="2" spans="1:15">
      <c r="A2" s="31" t="s">
        <v>72</v>
      </c>
      <c r="B2" s="31"/>
      <c r="C2" s="31"/>
      <c r="D2" s="31"/>
      <c r="E2" s="31"/>
      <c r="F2" s="28"/>
      <c r="G2" s="28"/>
      <c r="I2" s="28"/>
      <c r="J2" s="28"/>
      <c r="K2" s="28"/>
      <c r="L2" s="28"/>
      <c r="M2" s="28"/>
      <c r="N2" s="28"/>
      <c r="O2" s="28"/>
    </row>
    <row r="3" spans="1:15">
      <c r="I3"/>
      <c r="J3"/>
      <c r="K3"/>
      <c r="L3"/>
    </row>
    <row r="4" spans="1:15">
      <c r="A4" s="115" t="s">
        <v>121</v>
      </c>
      <c r="B4" s="11"/>
      <c r="C4" s="11"/>
      <c r="D4" s="11"/>
      <c r="E4" s="11"/>
      <c r="F4" s="11"/>
      <c r="G4" s="11"/>
      <c r="I4" s="127" t="s">
        <v>27</v>
      </c>
      <c r="J4" s="128"/>
      <c r="K4" s="11"/>
      <c r="L4" s="11"/>
      <c r="N4" s="29" t="s">
        <v>85</v>
      </c>
      <c r="O4" s="28"/>
    </row>
    <row r="5" spans="1:15">
      <c r="A5" s="11"/>
      <c r="B5" s="11"/>
      <c r="C5" s="11"/>
      <c r="D5" s="11"/>
      <c r="E5" s="11"/>
      <c r="F5" s="11"/>
      <c r="G5" s="11"/>
      <c r="I5" s="128"/>
      <c r="J5" s="11"/>
      <c r="K5" s="11"/>
      <c r="L5" s="11"/>
    </row>
    <row r="6" spans="1:15" ht="14.15" customHeight="1">
      <c r="A6" s="116" t="s">
        <v>12</v>
      </c>
      <c r="B6" s="194"/>
      <c r="C6" s="194"/>
      <c r="D6" s="116" t="s">
        <v>17</v>
      </c>
      <c r="E6" s="117"/>
      <c r="F6" s="118" t="s">
        <v>122</v>
      </c>
      <c r="G6" s="11"/>
      <c r="I6" s="129" t="s">
        <v>34</v>
      </c>
      <c r="J6" s="155" t="s">
        <v>129</v>
      </c>
      <c r="K6" s="156"/>
      <c r="L6" s="11"/>
      <c r="N6" s="182" t="s">
        <v>37</v>
      </c>
      <c r="O6" s="182"/>
    </row>
    <row r="7" spans="1:15" ht="14.15" customHeight="1">
      <c r="A7" s="116" t="s">
        <v>18</v>
      </c>
      <c r="B7" s="117"/>
      <c r="C7" s="118" t="s">
        <v>122</v>
      </c>
      <c r="D7" s="116" t="s">
        <v>15</v>
      </c>
      <c r="E7" s="195"/>
      <c r="F7" s="195"/>
      <c r="G7" s="11"/>
      <c r="I7" s="129" t="s">
        <v>35</v>
      </c>
      <c r="J7" s="112"/>
      <c r="K7" s="112" t="s">
        <v>122</v>
      </c>
      <c r="L7" s="11"/>
      <c r="N7" s="182" t="s">
        <v>39</v>
      </c>
      <c r="O7" s="182"/>
    </row>
    <row r="8" spans="1:15" ht="14.15" customHeight="1">
      <c r="A8" s="116" t="s">
        <v>13</v>
      </c>
      <c r="B8" s="194"/>
      <c r="C8" s="194"/>
      <c r="D8" s="116" t="s">
        <v>14</v>
      </c>
      <c r="E8" s="195"/>
      <c r="F8" s="195"/>
      <c r="G8" s="11"/>
      <c r="I8" s="129" t="s">
        <v>14</v>
      </c>
      <c r="J8" s="196"/>
      <c r="K8" s="197"/>
      <c r="L8" s="11"/>
      <c r="N8" s="180" t="s">
        <v>40</v>
      </c>
      <c r="O8" s="181"/>
    </row>
    <row r="9" spans="1:15" ht="14.15" customHeight="1">
      <c r="A9" s="116"/>
      <c r="B9" s="194"/>
      <c r="C9" s="194"/>
      <c r="D9" s="116"/>
      <c r="E9" s="195"/>
      <c r="F9" s="195"/>
      <c r="G9" s="11"/>
      <c r="I9" s="128"/>
      <c r="J9" s="198"/>
      <c r="K9" s="199"/>
      <c r="L9" s="11"/>
      <c r="N9" s="180" t="s">
        <v>41</v>
      </c>
      <c r="O9" s="181"/>
    </row>
    <row r="10" spans="1:15" ht="14.15" customHeight="1">
      <c r="A10" s="119"/>
      <c r="B10" s="120"/>
      <c r="C10" s="120"/>
      <c r="D10" s="119"/>
      <c r="E10" s="121"/>
      <c r="F10" s="121"/>
      <c r="G10" s="11"/>
      <c r="I10" s="130"/>
      <c r="J10" s="131"/>
      <c r="K10" s="131"/>
      <c r="L10" s="11"/>
      <c r="N10" s="180" t="s">
        <v>42</v>
      </c>
      <c r="O10" s="181"/>
    </row>
    <row r="11" spans="1:15" s="15" customFormat="1" ht="14.15" customHeight="1">
      <c r="A11" s="122"/>
      <c r="B11" s="123"/>
      <c r="C11" s="123"/>
      <c r="D11" s="122"/>
      <c r="E11" s="124"/>
      <c r="F11" s="124"/>
      <c r="G11"/>
      <c r="I11" s="129" t="s">
        <v>34</v>
      </c>
      <c r="J11" s="155" t="s">
        <v>129</v>
      </c>
      <c r="K11" s="156"/>
      <c r="L11" s="11"/>
      <c r="M11"/>
      <c r="N11" s="180" t="s">
        <v>64</v>
      </c>
      <c r="O11" s="181"/>
    </row>
    <row r="12" spans="1:15" s="15" customFormat="1" ht="14.15" customHeight="1">
      <c r="A12" s="115" t="s">
        <v>123</v>
      </c>
      <c r="B12" s="120"/>
      <c r="C12" s="120"/>
      <c r="D12" s="119"/>
      <c r="E12" s="121"/>
      <c r="F12" s="121"/>
      <c r="G12" s="11"/>
      <c r="I12" s="129" t="s">
        <v>35</v>
      </c>
      <c r="J12" s="112"/>
      <c r="K12" s="112" t="s">
        <v>122</v>
      </c>
      <c r="L12" s="11"/>
      <c r="M12"/>
      <c r="N12" s="180" t="s">
        <v>75</v>
      </c>
      <c r="O12" s="181"/>
    </row>
    <row r="13" spans="1:15" s="15" customFormat="1" ht="14.15" customHeight="1">
      <c r="A13" s="11"/>
      <c r="B13" s="125"/>
      <c r="C13" s="125"/>
      <c r="D13" s="11"/>
      <c r="E13" s="125"/>
      <c r="F13" s="125"/>
      <c r="G13" s="11"/>
      <c r="I13" s="129" t="s">
        <v>14</v>
      </c>
      <c r="J13" s="196"/>
      <c r="K13" s="197"/>
      <c r="L13" s="11"/>
      <c r="M13"/>
      <c r="N13" s="180" t="s">
        <v>76</v>
      </c>
      <c r="O13" s="181"/>
    </row>
    <row r="14" spans="1:15" s="15" customFormat="1" ht="14.15" customHeight="1">
      <c r="A14" s="116" t="s">
        <v>12</v>
      </c>
      <c r="B14" s="194"/>
      <c r="C14" s="194"/>
      <c r="D14" s="116" t="s">
        <v>17</v>
      </c>
      <c r="E14" s="117"/>
      <c r="F14" s="118" t="s">
        <v>122</v>
      </c>
      <c r="G14" s="11"/>
      <c r="I14" s="128"/>
      <c r="J14" s="198"/>
      <c r="K14" s="199"/>
      <c r="L14" s="11"/>
      <c r="M14"/>
      <c r="N14" s="180" t="s">
        <v>77</v>
      </c>
      <c r="O14" s="181"/>
    </row>
    <row r="15" spans="1:15" s="15" customFormat="1" ht="14.15" customHeight="1">
      <c r="A15" s="116" t="s">
        <v>18</v>
      </c>
      <c r="B15" s="117"/>
      <c r="C15" s="118" t="s">
        <v>122</v>
      </c>
      <c r="D15" s="116" t="s">
        <v>15</v>
      </c>
      <c r="E15" s="195"/>
      <c r="F15" s="195"/>
      <c r="G15" s="11"/>
      <c r="I15" s="130"/>
      <c r="J15" s="131"/>
      <c r="K15" s="131"/>
      <c r="L15" s="11"/>
      <c r="M15"/>
      <c r="N15" s="180" t="s">
        <v>78</v>
      </c>
      <c r="O15" s="181"/>
    </row>
    <row r="16" spans="1:15" s="15" customFormat="1" ht="14.15" customHeight="1">
      <c r="A16" s="116" t="s">
        <v>13</v>
      </c>
      <c r="B16" s="194"/>
      <c r="C16" s="194"/>
      <c r="D16" s="116" t="s">
        <v>14</v>
      </c>
      <c r="E16" s="195"/>
      <c r="F16" s="195"/>
      <c r="G16" s="11"/>
      <c r="I16" s="129" t="s">
        <v>34</v>
      </c>
      <c r="J16" s="155" t="s">
        <v>129</v>
      </c>
      <c r="K16" s="156"/>
      <c r="L16" s="11"/>
      <c r="M16"/>
      <c r="N16" s="180" t="s">
        <v>79</v>
      </c>
      <c r="O16" s="181"/>
    </row>
    <row r="17" spans="1:15" s="15" customFormat="1" ht="14.15" customHeight="1">
      <c r="A17" s="116"/>
      <c r="B17" s="194"/>
      <c r="C17" s="194"/>
      <c r="D17" s="116"/>
      <c r="E17" s="195"/>
      <c r="F17" s="195"/>
      <c r="G17" s="11"/>
      <c r="I17" s="129" t="s">
        <v>35</v>
      </c>
      <c r="J17" s="112"/>
      <c r="K17" s="112" t="s">
        <v>122</v>
      </c>
      <c r="L17" s="11"/>
      <c r="M17"/>
      <c r="N17" s="180" t="s">
        <v>80</v>
      </c>
      <c r="O17" s="181"/>
    </row>
    <row r="18" spans="1:15" s="15" customFormat="1" ht="14.15" customHeight="1">
      <c r="A18" s="119"/>
      <c r="B18" s="120"/>
      <c r="C18" s="120"/>
      <c r="D18" s="119"/>
      <c r="E18" s="121"/>
      <c r="F18" s="121"/>
      <c r="G18" s="11"/>
      <c r="I18" s="129" t="s">
        <v>14</v>
      </c>
      <c r="J18" s="196"/>
      <c r="K18" s="197"/>
      <c r="L18" s="11"/>
      <c r="M18"/>
      <c r="N18" s="180" t="s">
        <v>74</v>
      </c>
      <c r="O18" s="181"/>
    </row>
    <row r="19" spans="1:15" s="15" customFormat="1" ht="14.15" customHeight="1">
      <c r="A19" s="122"/>
      <c r="B19" s="123"/>
      <c r="C19" s="123"/>
      <c r="D19" s="122"/>
      <c r="E19" s="124"/>
      <c r="F19" s="124"/>
      <c r="G19"/>
      <c r="I19" s="128"/>
      <c r="J19" s="198"/>
      <c r="K19" s="199"/>
      <c r="L19" s="11"/>
      <c r="M19"/>
      <c r="N19" s="180" t="s">
        <v>81</v>
      </c>
      <c r="O19" s="181"/>
    </row>
    <row r="20" spans="1:15" s="15" customFormat="1" ht="14.15" customHeight="1">
      <c r="A20" s="115" t="s">
        <v>124</v>
      </c>
      <c r="B20" s="120"/>
      <c r="C20" s="120"/>
      <c r="D20" s="119"/>
      <c r="E20" s="121"/>
      <c r="F20" s="121"/>
      <c r="G20" s="11"/>
      <c r="I20" s="130"/>
      <c r="J20" s="131"/>
      <c r="K20" s="131"/>
      <c r="L20" s="11"/>
      <c r="M20"/>
      <c r="N20" s="180" t="s">
        <v>82</v>
      </c>
      <c r="O20" s="181"/>
    </row>
    <row r="21" spans="1:15" s="15" customFormat="1" ht="14.15" customHeight="1">
      <c r="A21" s="11"/>
      <c r="B21" s="125"/>
      <c r="C21" s="125"/>
      <c r="D21" s="11"/>
      <c r="E21" s="125"/>
      <c r="F21" s="125"/>
      <c r="G21" s="11"/>
      <c r="I21" s="129" t="s">
        <v>34</v>
      </c>
      <c r="J21" s="155" t="s">
        <v>129</v>
      </c>
      <c r="K21" s="156"/>
      <c r="L21" s="11"/>
      <c r="M21"/>
      <c r="N21" s="183" t="s">
        <v>129</v>
      </c>
      <c r="O21" s="184"/>
    </row>
    <row r="22" spans="1:15" s="15" customFormat="1" ht="14.15" customHeight="1">
      <c r="A22" s="116" t="s">
        <v>12</v>
      </c>
      <c r="B22" s="194"/>
      <c r="C22" s="194"/>
      <c r="D22" s="116" t="s">
        <v>17</v>
      </c>
      <c r="E22" s="117"/>
      <c r="F22" s="118" t="s">
        <v>122</v>
      </c>
      <c r="G22" s="11"/>
      <c r="I22" s="129" t="s">
        <v>35</v>
      </c>
      <c r="J22" s="112"/>
      <c r="K22" s="112" t="s">
        <v>122</v>
      </c>
      <c r="L22" s="11"/>
      <c r="M22"/>
      <c r="N22"/>
      <c r="O22"/>
    </row>
    <row r="23" spans="1:15" s="15" customFormat="1" ht="14.15" customHeight="1">
      <c r="A23" s="116" t="s">
        <v>18</v>
      </c>
      <c r="B23" s="117"/>
      <c r="C23" s="118" t="s">
        <v>122</v>
      </c>
      <c r="D23" s="116" t="s">
        <v>15</v>
      </c>
      <c r="E23" s="195"/>
      <c r="F23" s="195"/>
      <c r="G23" s="11"/>
      <c r="I23" s="129" t="s">
        <v>14</v>
      </c>
      <c r="J23" s="196"/>
      <c r="K23" s="197"/>
      <c r="L23" s="11"/>
      <c r="M23"/>
      <c r="N23"/>
      <c r="O23"/>
    </row>
    <row r="24" spans="1:15" s="15" customFormat="1" ht="14.15" customHeight="1">
      <c r="A24" s="116" t="s">
        <v>13</v>
      </c>
      <c r="B24" s="194"/>
      <c r="C24" s="194"/>
      <c r="D24" s="116" t="s">
        <v>14</v>
      </c>
      <c r="E24" s="195"/>
      <c r="F24" s="195"/>
      <c r="G24" s="11"/>
      <c r="I24" s="128"/>
      <c r="J24" s="198"/>
      <c r="K24" s="199"/>
      <c r="L24" s="11"/>
      <c r="M24"/>
      <c r="N24"/>
      <c r="O24"/>
    </row>
    <row r="25" spans="1:15" s="15" customFormat="1" ht="14.15" customHeight="1">
      <c r="A25" s="116"/>
      <c r="B25" s="194"/>
      <c r="C25" s="194"/>
      <c r="D25" s="116"/>
      <c r="E25" s="195"/>
      <c r="F25" s="195"/>
      <c r="G25" s="11"/>
      <c r="I25" s="130"/>
      <c r="J25" s="131"/>
      <c r="K25" s="131"/>
      <c r="L25" s="11"/>
      <c r="M25"/>
      <c r="N25"/>
      <c r="O25"/>
    </row>
    <row r="26" spans="1:15" s="15" customFormat="1" ht="14.15" customHeight="1">
      <c r="A26" s="119"/>
      <c r="B26" s="120"/>
      <c r="C26" s="120"/>
      <c r="D26" s="119"/>
      <c r="E26" s="121"/>
      <c r="F26" s="121"/>
      <c r="G26" s="11"/>
      <c r="I26" s="132" t="s">
        <v>36</v>
      </c>
      <c r="J26" s="131"/>
      <c r="K26" s="131"/>
      <c r="L26" s="125"/>
      <c r="M26"/>
      <c r="N26"/>
      <c r="O26"/>
    </row>
    <row r="27" spans="1:15" s="15" customFormat="1" ht="14.15" customHeight="1">
      <c r="A27" s="122"/>
      <c r="B27" s="123"/>
      <c r="C27" s="123"/>
      <c r="D27" s="122"/>
      <c r="E27" s="124"/>
      <c r="F27" s="124"/>
      <c r="G27"/>
      <c r="I27" s="133"/>
      <c r="J27" s="133"/>
      <c r="K27" s="133"/>
      <c r="L27" s="133"/>
      <c r="M27"/>
      <c r="N27"/>
      <c r="O27"/>
    </row>
    <row r="28" spans="1:15" s="15" customFormat="1" ht="14.15" customHeight="1">
      <c r="A28" s="115" t="s">
        <v>125</v>
      </c>
      <c r="B28" s="120"/>
      <c r="C28" s="120"/>
      <c r="D28" s="119"/>
      <c r="E28" s="121"/>
      <c r="F28" s="121"/>
      <c r="G28" s="11"/>
      <c r="I28" s="134" t="s">
        <v>71</v>
      </c>
      <c r="J28" s="135"/>
      <c r="K28" s="125"/>
      <c r="L28" s="125"/>
      <c r="M28"/>
      <c r="N28"/>
      <c r="O28"/>
    </row>
    <row r="29" spans="1:15" s="15" customFormat="1" ht="14.15" customHeight="1">
      <c r="A29" s="11"/>
      <c r="B29" s="125"/>
      <c r="C29" s="125"/>
      <c r="D29" s="11"/>
      <c r="E29" s="125"/>
      <c r="F29" s="125"/>
      <c r="G29" s="11"/>
      <c r="I29" s="125"/>
      <c r="J29" s="125"/>
      <c r="K29" s="125"/>
      <c r="L29" s="125"/>
      <c r="M29"/>
      <c r="N29"/>
      <c r="O29"/>
    </row>
    <row r="30" spans="1:15" s="15" customFormat="1" ht="14.15" customHeight="1">
      <c r="A30" s="116" t="s">
        <v>12</v>
      </c>
      <c r="B30" s="194"/>
      <c r="C30" s="194"/>
      <c r="D30" s="116" t="s">
        <v>17</v>
      </c>
      <c r="E30" s="117"/>
      <c r="F30" s="118" t="s">
        <v>122</v>
      </c>
      <c r="G30" s="11"/>
      <c r="I30" s="135" t="s">
        <v>35</v>
      </c>
      <c r="J30" s="112">
        <v>30.34</v>
      </c>
      <c r="K30" s="112" t="s">
        <v>38</v>
      </c>
      <c r="L30" s="125"/>
      <c r="M30"/>
      <c r="N30"/>
      <c r="O30"/>
    </row>
    <row r="31" spans="1:15" s="15" customFormat="1" ht="14.15" customHeight="1">
      <c r="A31" s="116" t="s">
        <v>18</v>
      </c>
      <c r="B31" s="117"/>
      <c r="C31" s="118" t="s">
        <v>122</v>
      </c>
      <c r="D31" s="116" t="s">
        <v>15</v>
      </c>
      <c r="E31" s="195"/>
      <c r="F31" s="195"/>
      <c r="G31" s="11"/>
      <c r="I31" s="135" t="s">
        <v>14</v>
      </c>
      <c r="J31" s="196" t="s">
        <v>43</v>
      </c>
      <c r="K31" s="197"/>
      <c r="L31" s="125"/>
      <c r="M31"/>
      <c r="N31"/>
      <c r="O31"/>
    </row>
    <row r="32" spans="1:15" s="15" customFormat="1" ht="14.15" customHeight="1">
      <c r="A32" s="116" t="s">
        <v>13</v>
      </c>
      <c r="B32" s="194"/>
      <c r="C32" s="194"/>
      <c r="D32" s="116" t="s">
        <v>14</v>
      </c>
      <c r="E32" s="195"/>
      <c r="F32" s="195"/>
      <c r="G32" s="11"/>
      <c r="I32" s="135"/>
      <c r="J32" s="198"/>
      <c r="K32" s="199"/>
      <c r="L32" s="125"/>
      <c r="M32"/>
      <c r="N32"/>
      <c r="O32"/>
    </row>
    <row r="33" spans="1:15" s="15" customFormat="1" ht="14.15" customHeight="1">
      <c r="A33" s="116"/>
      <c r="B33" s="194"/>
      <c r="C33" s="194"/>
      <c r="D33" s="116"/>
      <c r="E33" s="195"/>
      <c r="F33" s="195"/>
      <c r="G33" s="11"/>
      <c r="I33" s="135"/>
      <c r="J33" s="135"/>
      <c r="K33" s="125"/>
      <c r="L33" s="125"/>
      <c r="M33"/>
      <c r="N33"/>
      <c r="O33"/>
    </row>
    <row r="34" spans="1:15" s="15" customFormat="1" ht="14.15" customHeight="1">
      <c r="A34" s="119"/>
      <c r="B34" s="120"/>
      <c r="C34" s="120"/>
      <c r="D34" s="119"/>
      <c r="E34" s="121"/>
      <c r="F34" s="121"/>
      <c r="G34" s="11"/>
      <c r="I34" s="133"/>
      <c r="J34" s="133"/>
      <c r="K34" s="133"/>
      <c r="L34" s="133"/>
      <c r="M34"/>
      <c r="N34"/>
      <c r="O34"/>
    </row>
    <row r="35" spans="1:15" s="15" customFormat="1" ht="14.15" customHeight="1">
      <c r="A35" s="122"/>
      <c r="B35" s="123"/>
      <c r="C35" s="123"/>
      <c r="D35" s="122"/>
      <c r="E35" s="124"/>
      <c r="F35" s="124"/>
      <c r="G35"/>
      <c r="I35" s="133"/>
      <c r="J35" s="133"/>
      <c r="K35" s="133"/>
      <c r="L35" s="133"/>
      <c r="M35"/>
      <c r="N35"/>
      <c r="O35"/>
    </row>
    <row r="36" spans="1:15" s="15" customFormat="1" ht="14.15" customHeight="1">
      <c r="A36" s="115" t="s">
        <v>126</v>
      </c>
      <c r="B36" s="120"/>
      <c r="C36" s="120"/>
      <c r="D36" s="119"/>
      <c r="E36" s="121"/>
      <c r="F36" s="121"/>
      <c r="G36" s="11"/>
      <c r="I36" s="133"/>
      <c r="J36" s="133"/>
      <c r="K36" s="133"/>
      <c r="L36" s="133"/>
      <c r="M36"/>
      <c r="N36"/>
      <c r="O36"/>
    </row>
    <row r="37" spans="1:15">
      <c r="A37" s="11"/>
      <c r="B37" s="125"/>
      <c r="C37" s="125"/>
      <c r="D37" s="11"/>
      <c r="E37" s="125"/>
      <c r="F37" s="125"/>
      <c r="G37" s="11"/>
      <c r="I37" s="136"/>
      <c r="J37" s="136"/>
    </row>
    <row r="38" spans="1:15" ht="18" customHeight="1">
      <c r="A38" s="116" t="s">
        <v>12</v>
      </c>
      <c r="B38" s="194"/>
      <c r="C38" s="194"/>
      <c r="D38" s="116" t="s">
        <v>17</v>
      </c>
      <c r="E38" s="117"/>
      <c r="F38" s="118" t="s">
        <v>122</v>
      </c>
      <c r="G38" s="11"/>
    </row>
    <row r="39" spans="1:15" ht="15" customHeight="1">
      <c r="A39" s="116" t="s">
        <v>18</v>
      </c>
      <c r="B39" s="117"/>
      <c r="C39" s="118" t="s">
        <v>122</v>
      </c>
      <c r="D39" s="116" t="s">
        <v>15</v>
      </c>
      <c r="E39" s="195"/>
      <c r="F39" s="195"/>
      <c r="G39" s="11"/>
    </row>
    <row r="40" spans="1:15" ht="14.5" customHeight="1">
      <c r="A40" s="116" t="s">
        <v>13</v>
      </c>
      <c r="B40" s="194"/>
      <c r="C40" s="194"/>
      <c r="D40" s="116" t="s">
        <v>14</v>
      </c>
      <c r="E40" s="195"/>
      <c r="F40" s="195"/>
      <c r="G40" s="11"/>
    </row>
    <row r="41" spans="1:15">
      <c r="A41" s="116"/>
      <c r="B41" s="194"/>
      <c r="C41" s="194"/>
      <c r="D41" s="116"/>
      <c r="E41" s="195"/>
      <c r="F41" s="195"/>
      <c r="G41" s="11"/>
    </row>
    <row r="42" spans="1:15">
      <c r="A42" s="119"/>
      <c r="B42" s="120"/>
      <c r="C42" s="120"/>
      <c r="D42" s="119"/>
      <c r="E42" s="121"/>
      <c r="F42" s="121"/>
      <c r="G42" s="11"/>
    </row>
    <row r="43" spans="1:15">
      <c r="A43" s="122"/>
      <c r="B43" s="123"/>
      <c r="C43" s="123"/>
      <c r="D43" s="122"/>
      <c r="E43" s="124"/>
      <c r="F43" s="124"/>
    </row>
    <row r="44" spans="1:15">
      <c r="A44" s="115" t="s">
        <v>127</v>
      </c>
      <c r="B44" s="120"/>
      <c r="C44" s="120"/>
      <c r="D44" s="119"/>
      <c r="E44" s="121"/>
      <c r="F44" s="121"/>
      <c r="G44" s="11"/>
    </row>
    <row r="45" spans="1:15">
      <c r="A45" s="11"/>
      <c r="B45" s="125"/>
      <c r="C45" s="125"/>
      <c r="D45" s="11"/>
      <c r="E45" s="125"/>
      <c r="F45" s="125"/>
      <c r="G45" s="11"/>
    </row>
    <row r="46" spans="1:15" ht="18" customHeight="1">
      <c r="A46" s="116" t="s">
        <v>12</v>
      </c>
      <c r="B46" s="194"/>
      <c r="C46" s="194"/>
      <c r="D46" s="116" t="s">
        <v>17</v>
      </c>
      <c r="E46" s="117"/>
      <c r="F46" s="118" t="s">
        <v>122</v>
      </c>
      <c r="G46" s="11"/>
    </row>
    <row r="47" spans="1:15" ht="15" customHeight="1">
      <c r="A47" s="116" t="s">
        <v>18</v>
      </c>
      <c r="B47" s="117"/>
      <c r="C47" s="118" t="s">
        <v>122</v>
      </c>
      <c r="D47" s="116" t="s">
        <v>15</v>
      </c>
      <c r="E47" s="195"/>
      <c r="F47" s="195"/>
      <c r="G47" s="11"/>
    </row>
    <row r="48" spans="1:15" ht="14.5" customHeight="1">
      <c r="A48" s="116" t="s">
        <v>13</v>
      </c>
      <c r="B48" s="194"/>
      <c r="C48" s="194"/>
      <c r="D48" s="116" t="s">
        <v>14</v>
      </c>
      <c r="E48" s="195"/>
      <c r="F48" s="195"/>
      <c r="G48" s="11"/>
    </row>
    <row r="49" spans="1:7">
      <c r="A49" s="116"/>
      <c r="B49" s="194"/>
      <c r="C49" s="194"/>
      <c r="D49" s="116"/>
      <c r="E49" s="195"/>
      <c r="F49" s="195"/>
      <c r="G49" s="11"/>
    </row>
    <row r="50" spans="1:7">
      <c r="A50" s="119"/>
      <c r="B50" s="120"/>
      <c r="C50" s="120"/>
      <c r="D50" s="119"/>
      <c r="E50" s="121"/>
      <c r="F50" s="121"/>
      <c r="G50" s="11"/>
    </row>
    <row r="51" spans="1:7">
      <c r="A51" s="122"/>
      <c r="B51" s="122"/>
      <c r="C51" s="122"/>
      <c r="D51" s="122"/>
      <c r="E51" s="126"/>
      <c r="F51" s="126"/>
    </row>
  </sheetData>
  <sheetProtection sheet="1" objects="1" scenarios="1"/>
  <mergeCells count="49">
    <mergeCell ref="N21:O21"/>
    <mergeCell ref="J23:K24"/>
    <mergeCell ref="J31:K32"/>
    <mergeCell ref="B48:C49"/>
    <mergeCell ref="E48:F49"/>
    <mergeCell ref="B46:C46"/>
    <mergeCell ref="E47:F47"/>
    <mergeCell ref="E23:F23"/>
    <mergeCell ref="B38:C38"/>
    <mergeCell ref="B30:C30"/>
    <mergeCell ref="B24:C25"/>
    <mergeCell ref="B40:C41"/>
    <mergeCell ref="E40:F41"/>
    <mergeCell ref="E24:F25"/>
    <mergeCell ref="E31:F31"/>
    <mergeCell ref="B32:C33"/>
    <mergeCell ref="E32:F33"/>
    <mergeCell ref="E39:F39"/>
    <mergeCell ref="B6:C6"/>
    <mergeCell ref="E7:F7"/>
    <mergeCell ref="E8:F9"/>
    <mergeCell ref="B8:C9"/>
    <mergeCell ref="B14:C14"/>
    <mergeCell ref="E15:F15"/>
    <mergeCell ref="B16:C17"/>
    <mergeCell ref="E16:F17"/>
    <mergeCell ref="B22:C22"/>
    <mergeCell ref="N6:O6"/>
    <mergeCell ref="N7:O7"/>
    <mergeCell ref="J6:K6"/>
    <mergeCell ref="J8:K9"/>
    <mergeCell ref="N10:O10"/>
    <mergeCell ref="N11:O11"/>
    <mergeCell ref="N12:O12"/>
    <mergeCell ref="N19:O19"/>
    <mergeCell ref="N8:O8"/>
    <mergeCell ref="N9:O9"/>
    <mergeCell ref="N13:O13"/>
    <mergeCell ref="N20:O20"/>
    <mergeCell ref="N14:O14"/>
    <mergeCell ref="N15:O15"/>
    <mergeCell ref="N16:O16"/>
    <mergeCell ref="N17:O17"/>
    <mergeCell ref="N18:O18"/>
    <mergeCell ref="J16:K16"/>
    <mergeCell ref="J11:K11"/>
    <mergeCell ref="J13:K14"/>
    <mergeCell ref="J18:K19"/>
    <mergeCell ref="J21:K21"/>
  </mergeCells>
  <phoneticPr fontId="18" type="noConversion"/>
  <dataValidations count="1">
    <dataValidation type="list" allowBlank="1" showInputMessage="1" sqref="J6:K6 J11:K11 J16:K16 J21:K21" xr:uid="{0FE60192-0757-4E5D-8F0C-F03137063F30}">
      <formula1>$N$6:$N$21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zoomScale="99" zoomScaleNormal="99" workbookViewId="0">
      <selection activeCell="A5" sqref="A5"/>
    </sheetView>
  </sheetViews>
  <sheetFormatPr defaultColWidth="9.1796875" defaultRowHeight="14.5"/>
  <cols>
    <col min="1" max="1" width="33.81640625" customWidth="1"/>
    <col min="2" max="2" width="7.453125" customWidth="1"/>
    <col min="3" max="3" width="21.54296875" customWidth="1"/>
    <col min="4" max="4" width="4.1796875" customWidth="1"/>
  </cols>
  <sheetData>
    <row r="1" spans="1:13">
      <c r="A1" s="30" t="s">
        <v>51</v>
      </c>
      <c r="B1" s="28"/>
      <c r="C1" s="28"/>
      <c r="D1" s="28"/>
      <c r="F1" s="29" t="s">
        <v>67</v>
      </c>
      <c r="G1" s="28"/>
      <c r="H1" s="28"/>
      <c r="I1" s="28"/>
      <c r="J1" s="28"/>
      <c r="K1" s="28"/>
      <c r="L1" s="28"/>
      <c r="M1" s="28"/>
    </row>
    <row r="2" spans="1:13">
      <c r="F2" s="32" t="s">
        <v>84</v>
      </c>
      <c r="G2" s="28"/>
      <c r="H2" s="28"/>
      <c r="I2" s="28"/>
      <c r="J2" s="28"/>
      <c r="K2" s="28"/>
      <c r="L2" s="28"/>
      <c r="M2" s="28"/>
    </row>
    <row r="3" spans="1:13">
      <c r="A3" s="11"/>
      <c r="B3" s="11"/>
      <c r="C3" s="11"/>
      <c r="D3" s="11"/>
    </row>
    <row r="4" spans="1:13">
      <c r="A4" s="11" t="s">
        <v>52</v>
      </c>
      <c r="B4" s="155"/>
      <c r="C4" s="156"/>
      <c r="D4" s="11"/>
    </row>
    <row r="5" spans="1:13">
      <c r="A5" s="22" t="s">
        <v>53</v>
      </c>
      <c r="B5" s="11"/>
      <c r="C5" s="11"/>
      <c r="D5" s="11"/>
    </row>
    <row r="6" spans="1:13">
      <c r="A6" s="23" t="s">
        <v>54</v>
      </c>
      <c r="B6" s="112"/>
      <c r="C6" s="112" t="s">
        <v>130</v>
      </c>
      <c r="D6" s="11"/>
    </row>
    <row r="7" spans="1:13">
      <c r="A7" s="23" t="s">
        <v>55</v>
      </c>
      <c r="B7" s="112"/>
      <c r="C7" s="112" t="s">
        <v>130</v>
      </c>
      <c r="D7" s="11"/>
    </row>
    <row r="8" spans="1:13">
      <c r="A8" s="24" t="s">
        <v>56</v>
      </c>
      <c r="B8" s="112"/>
      <c r="C8" s="112" t="s">
        <v>131</v>
      </c>
      <c r="D8" s="11"/>
    </row>
    <row r="9" spans="1:13">
      <c r="A9" s="24" t="s">
        <v>57</v>
      </c>
      <c r="B9" s="185"/>
      <c r="C9" s="186"/>
      <c r="D9" s="11"/>
    </row>
    <row r="10" spans="1:13">
      <c r="A10" s="24"/>
      <c r="B10" s="187"/>
      <c r="C10" s="188"/>
      <c r="D10" s="11"/>
    </row>
    <row r="11" spans="1:13">
      <c r="A11" s="22" t="s">
        <v>58</v>
      </c>
      <c r="B11" s="112"/>
      <c r="C11" s="112" t="s">
        <v>16</v>
      </c>
      <c r="D11" s="11"/>
    </row>
    <row r="12" spans="1:13">
      <c r="A12" s="11"/>
      <c r="B12" s="11"/>
      <c r="C12" s="11"/>
      <c r="D12" s="11"/>
    </row>
    <row r="14" spans="1:13">
      <c r="A14" s="137" t="s">
        <v>86</v>
      </c>
      <c r="B14" s="26"/>
      <c r="C14" s="26"/>
      <c r="D14" s="26"/>
    </row>
    <row r="15" spans="1:13">
      <c r="A15" s="11"/>
      <c r="B15" s="11"/>
      <c r="C15" s="25" t="s">
        <v>66</v>
      </c>
      <c r="D15" s="11"/>
    </row>
    <row r="16" spans="1:13" ht="15.65" customHeight="1">
      <c r="A16" s="21"/>
      <c r="B16" s="25" t="s">
        <v>64</v>
      </c>
      <c r="C16" s="211">
        <v>0</v>
      </c>
      <c r="D16" s="11"/>
    </row>
    <row r="17" spans="1:4">
      <c r="A17" s="11"/>
      <c r="B17" s="25" t="s">
        <v>39</v>
      </c>
      <c r="C17" s="211">
        <v>0</v>
      </c>
      <c r="D17" s="11"/>
    </row>
    <row r="18" spans="1:4">
      <c r="A18" s="11"/>
      <c r="B18" s="25" t="s">
        <v>59</v>
      </c>
      <c r="C18" s="211">
        <v>0</v>
      </c>
      <c r="D18" s="11"/>
    </row>
    <row r="19" spans="1:4">
      <c r="A19" s="11"/>
      <c r="B19" s="25" t="s">
        <v>60</v>
      </c>
      <c r="C19" s="211">
        <v>0</v>
      </c>
      <c r="D19" s="11"/>
    </row>
    <row r="20" spans="1:4">
      <c r="A20" s="11"/>
      <c r="B20" s="25" t="s">
        <v>61</v>
      </c>
      <c r="C20" s="211">
        <v>0</v>
      </c>
      <c r="D20" s="11"/>
    </row>
    <row r="21" spans="1:4">
      <c r="A21" s="11"/>
      <c r="B21" s="25" t="s">
        <v>62</v>
      </c>
      <c r="C21" s="211">
        <v>0</v>
      </c>
      <c r="D21" s="11"/>
    </row>
    <row r="22" spans="1:4">
      <c r="A22" s="11"/>
      <c r="B22" s="25" t="s">
        <v>63</v>
      </c>
      <c r="C22" s="211">
        <v>0</v>
      </c>
      <c r="D22" s="11"/>
    </row>
    <row r="23" spans="1:4">
      <c r="A23" s="11"/>
      <c r="B23" s="25" t="s">
        <v>73</v>
      </c>
      <c r="C23" s="211">
        <v>0</v>
      </c>
      <c r="D23" s="11"/>
    </row>
    <row r="24" spans="1:4">
      <c r="A24" s="21" t="s">
        <v>65</v>
      </c>
      <c r="B24" s="11"/>
      <c r="C24" s="11"/>
      <c r="D24" s="11"/>
    </row>
  </sheetData>
  <sheetProtection sheet="1" objects="1" scenarios="1"/>
  <mergeCells count="2">
    <mergeCell ref="B4:C4"/>
    <mergeCell ref="B9:C10"/>
  </mergeCells>
  <hyperlinks>
    <hyperlink ref="F2" r:id="rId1" xr:uid="{00000000-0004-0000-04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B0F14BA62B84295A55EE5C2A9DBD2" ma:contentTypeVersion="15" ma:contentTypeDescription="Create a new document." ma:contentTypeScope="" ma:versionID="7e171dc91b45e82d00199d3990068929">
  <xsd:schema xmlns:xsd="http://www.w3.org/2001/XMLSchema" xmlns:xs="http://www.w3.org/2001/XMLSchema" xmlns:p="http://schemas.microsoft.com/office/2006/metadata/properties" xmlns:ns1="http://schemas.microsoft.com/sharepoint/v3" xmlns:ns2="8fb56d1f-9ce0-4a29-9ce8-b2fce476c7b6" xmlns:ns3="d3619113-a901-441f-b2d6-ea305630347a" targetNamespace="http://schemas.microsoft.com/office/2006/metadata/properties" ma:root="true" ma:fieldsID="a21d8b87531c64bcde7bfd3b00deea54" ns1:_="" ns2:_="" ns3:_="">
    <xsd:import namespace="http://schemas.microsoft.com/sharepoint/v3"/>
    <xsd:import namespace="8fb56d1f-9ce0-4a29-9ce8-b2fce476c7b6"/>
    <xsd:import namespace="d3619113-a901-441f-b2d6-ea30563034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56d1f-9ce0-4a29-9ce8-b2fce476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19113-a901-441f-b2d6-ea30563034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E8ABA4-DD38-4475-9BE5-B30254B4149A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5af78da0-0b77-4a87-8a4b-5fec029bc83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b185941-f237-4bef-8eef-8164a58502c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28FFD5A-7896-4899-9DF8-65DD1CB80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b56d1f-9ce0-4a29-9ce8-b2fce476c7b6"/>
    <ds:schemaRef ds:uri="d3619113-a901-441f-b2d6-ea3056303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856A2F-05A9-4739-83BA-A235055092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Legend</vt:lpstr>
      <vt:lpstr>Project Info</vt:lpstr>
      <vt:lpstr>WLCA</vt:lpstr>
      <vt:lpstr>General Assumptions</vt:lpstr>
      <vt:lpstr>Embodied Carbon</vt:lpstr>
      <vt:lpstr>Operational 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De Giovanetti</dc:creator>
  <cp:lastModifiedBy>Veronica Contucci</cp:lastModifiedBy>
  <dcterms:created xsi:type="dcterms:W3CDTF">2020-07-22T08:26:28Z</dcterms:created>
  <dcterms:modified xsi:type="dcterms:W3CDTF">2021-12-08T11:24:09Z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0x010100136B0F14BA62B84295A55EE5C2A9DBD2</vt:lpwstr>
  </property>
  <property fmtid="{D5CDD505-2E9C-101B-9397-08002B2CF9AE}" pid="3" name="Order">
    <vt:r8>4500</vt:r8>
  </property>
</Properties>
</file>